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G:\Agriculture\RECORDS MANAGEMENT\2700 Agriculture Land Applications\20 APLAR\Mayo Silver Trail\information package\"/>
    </mc:Choice>
  </mc:AlternateContent>
  <xr:revisionPtr revIDLastSave="0" documentId="8_{0B65CF3C-5D33-47C3-8884-7480FB8EB4D4}" xr6:coauthVersionLast="47" xr6:coauthVersionMax="47" xr10:uidLastSave="{00000000-0000-0000-0000-000000000000}"/>
  <bookViews>
    <workbookView xWindow="-26070" yWindow="2730" windowWidth="21600" windowHeight="11295" xr2:uid="{00000000-000D-0000-FFFF-FFFF00000000}"/>
  </bookViews>
  <sheets>
    <sheet name="Cover Sheet" sheetId="27" r:id="rId1"/>
    <sheet name="Instructions" sheetId="36" r:id="rId2"/>
    <sheet name="Net Worth Statement" sheetId="19" r:id="rId3"/>
    <sheet name="Assets 1" sheetId="14" r:id="rId4"/>
    <sheet name="Assets 2" sheetId="15" r:id="rId5"/>
    <sheet name="Liabilities" sheetId="17" r:id="rId6"/>
    <sheet name="Capital Projects" sheetId="20" r:id="rId7"/>
    <sheet name="Production 1" sheetId="21" r:id="rId8"/>
    <sheet name="Production 2" sheetId="32" r:id="rId9"/>
    <sheet name="Production 3" sheetId="33" r:id="rId10"/>
    <sheet name="Ann Cash Flow 1" sheetId="24" r:id="rId11"/>
    <sheet name="Ann Cash Flow 2" sheetId="35" r:id="rId12"/>
    <sheet name="Ann Cash Flow 3" sheetId="34" r:id="rId13"/>
  </sheets>
  <definedNames>
    <definedName name="_xlnm.Print_Area" localSheetId="10">'Ann Cash Flow 1'!$A$1:$N$46</definedName>
    <definedName name="_xlnm.Print_Area" localSheetId="11">'Ann Cash Flow 2'!$A$1:$N$46</definedName>
    <definedName name="_xlnm.Print_Area" localSheetId="12">'Ann Cash Flow 3'!$A$1:$N$46</definedName>
    <definedName name="_xlnm.Print_Area" localSheetId="3">'Assets 1'!$A$1:$M$45</definedName>
    <definedName name="_xlnm.Print_Area" localSheetId="4">'Assets 2'!$A$1:$M$49</definedName>
    <definedName name="_xlnm.Print_Area" localSheetId="0">'Cover Sheet'!$A$1:$N$50</definedName>
    <definedName name="_xlnm.Print_Area" localSheetId="5">Liabilities!$A$1:$J$43</definedName>
    <definedName name="_xlnm.Print_Area" localSheetId="2">'Net Worth Statement'!$A$1:$H$49</definedName>
    <definedName name="_xlnm.Print_Area" localSheetId="7">'Production 1'!$A$1:$O$43</definedName>
    <definedName name="_xlnm.Print_Area" localSheetId="8">'Production 2'!$A$1:$O$43</definedName>
    <definedName name="_xlnm.Print_Area" localSheetId="9">'Production 3'!$A$1:$O$43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15" l="1"/>
  <c r="N29" i="24" l="1"/>
  <c r="N30" i="24"/>
  <c r="N11" i="24"/>
  <c r="N29" i="35"/>
  <c r="N30" i="35"/>
  <c r="N12" i="35"/>
  <c r="N13" i="34"/>
  <c r="N25" i="34"/>
  <c r="N26" i="34"/>
  <c r="N27" i="34"/>
  <c r="N28" i="34"/>
  <c r="N29" i="34"/>
  <c r="N30" i="34"/>
  <c r="N31" i="34"/>
  <c r="N26" i="35"/>
  <c r="N27" i="35"/>
  <c r="N28" i="35"/>
  <c r="N31" i="35"/>
  <c r="N32" i="35"/>
  <c r="N27" i="24"/>
  <c r="N28" i="24"/>
  <c r="N31" i="24"/>
  <c r="N32" i="24"/>
  <c r="N33" i="24"/>
  <c r="M40" i="35" l="1"/>
  <c r="L40" i="35"/>
  <c r="K40" i="35"/>
  <c r="J40" i="35"/>
  <c r="I40" i="35"/>
  <c r="H40" i="35"/>
  <c r="G40" i="35"/>
  <c r="F40" i="35"/>
  <c r="E40" i="35"/>
  <c r="D40" i="35"/>
  <c r="C40" i="35"/>
  <c r="B40" i="35"/>
  <c r="N39" i="35"/>
  <c r="N38" i="35"/>
  <c r="N37" i="35"/>
  <c r="N36" i="35"/>
  <c r="N35" i="35"/>
  <c r="N34" i="35"/>
  <c r="N33" i="35"/>
  <c r="N25" i="35"/>
  <c r="N24" i="35"/>
  <c r="N23" i="35"/>
  <c r="N22" i="35"/>
  <c r="N21" i="35"/>
  <c r="M18" i="35"/>
  <c r="L18" i="35"/>
  <c r="K18" i="35"/>
  <c r="J18" i="35"/>
  <c r="I18" i="35"/>
  <c r="H18" i="35"/>
  <c r="G18" i="35"/>
  <c r="F18" i="35"/>
  <c r="E18" i="35"/>
  <c r="D18" i="35"/>
  <c r="C18" i="35"/>
  <c r="N17" i="35"/>
  <c r="N16" i="35"/>
  <c r="N15" i="35"/>
  <c r="N14" i="35"/>
  <c r="N13" i="35"/>
  <c r="N11" i="35"/>
  <c r="N10" i="35"/>
  <c r="N9" i="35"/>
  <c r="N8" i="35"/>
  <c r="N7" i="35"/>
  <c r="N6" i="35"/>
  <c r="M40" i="34"/>
  <c r="L40" i="34"/>
  <c r="K40" i="34"/>
  <c r="J40" i="34"/>
  <c r="I40" i="34"/>
  <c r="H40" i="34"/>
  <c r="G40" i="34"/>
  <c r="F40" i="34"/>
  <c r="E40" i="34"/>
  <c r="D40" i="34"/>
  <c r="C40" i="34"/>
  <c r="B40" i="34"/>
  <c r="N39" i="34"/>
  <c r="N38" i="34"/>
  <c r="N37" i="34"/>
  <c r="N36" i="34"/>
  <c r="N35" i="34"/>
  <c r="N34" i="34"/>
  <c r="N33" i="34"/>
  <c r="N32" i="34"/>
  <c r="N24" i="34"/>
  <c r="N23" i="34"/>
  <c r="N22" i="34"/>
  <c r="N21" i="34"/>
  <c r="M18" i="34"/>
  <c r="L18" i="34"/>
  <c r="K18" i="34"/>
  <c r="J18" i="34"/>
  <c r="I18" i="34"/>
  <c r="H18" i="34"/>
  <c r="G18" i="34"/>
  <c r="F18" i="34"/>
  <c r="E18" i="34"/>
  <c r="D18" i="34"/>
  <c r="C18" i="34"/>
  <c r="N17" i="34"/>
  <c r="N16" i="34"/>
  <c r="N15" i="34"/>
  <c r="N14" i="34"/>
  <c r="N12" i="34"/>
  <c r="N11" i="34"/>
  <c r="N10" i="34"/>
  <c r="N9" i="34"/>
  <c r="N8" i="34"/>
  <c r="N7" i="34"/>
  <c r="N6" i="34"/>
  <c r="O40" i="33"/>
  <c r="L40" i="33"/>
  <c r="F39" i="33"/>
  <c r="E39" i="33"/>
  <c r="D39" i="33"/>
  <c r="C39" i="33"/>
  <c r="B39" i="33"/>
  <c r="H38" i="33"/>
  <c r="H37" i="33"/>
  <c r="H36" i="33"/>
  <c r="H35" i="33"/>
  <c r="H34" i="33"/>
  <c r="F32" i="33"/>
  <c r="E32" i="33"/>
  <c r="D32" i="33"/>
  <c r="C32" i="33"/>
  <c r="H31" i="33"/>
  <c r="H30" i="33"/>
  <c r="H29" i="33"/>
  <c r="H28" i="33"/>
  <c r="H27" i="33"/>
  <c r="O20" i="33"/>
  <c r="L20" i="33"/>
  <c r="I19" i="33"/>
  <c r="D19" i="33"/>
  <c r="I18" i="33"/>
  <c r="D18" i="33"/>
  <c r="I17" i="33"/>
  <c r="D17" i="33"/>
  <c r="I16" i="33"/>
  <c r="D16" i="33"/>
  <c r="I15" i="33"/>
  <c r="D15" i="33"/>
  <c r="I14" i="33"/>
  <c r="D14" i="33"/>
  <c r="I13" i="33"/>
  <c r="D13" i="33"/>
  <c r="I12" i="33"/>
  <c r="D12" i="33"/>
  <c r="I11" i="33"/>
  <c r="D11" i="33"/>
  <c r="I10" i="33"/>
  <c r="D10" i="33"/>
  <c r="I9" i="33"/>
  <c r="D9" i="33"/>
  <c r="I8" i="33"/>
  <c r="D8" i="33"/>
  <c r="I7" i="33"/>
  <c r="D7" i="33"/>
  <c r="O40" i="32"/>
  <c r="L40" i="32"/>
  <c r="F39" i="32"/>
  <c r="E39" i="32"/>
  <c r="D39" i="32"/>
  <c r="C39" i="32"/>
  <c r="B39" i="32"/>
  <c r="H38" i="32"/>
  <c r="H37" i="32"/>
  <c r="H36" i="32"/>
  <c r="H35" i="32"/>
  <c r="H34" i="32"/>
  <c r="F32" i="32"/>
  <c r="E32" i="32"/>
  <c r="D32" i="32"/>
  <c r="C32" i="32"/>
  <c r="H31" i="32"/>
  <c r="H30" i="32"/>
  <c r="H29" i="32"/>
  <c r="H28" i="32"/>
  <c r="H27" i="32"/>
  <c r="O20" i="32"/>
  <c r="L20" i="32"/>
  <c r="I19" i="32"/>
  <c r="D19" i="32"/>
  <c r="I18" i="32"/>
  <c r="D18" i="32"/>
  <c r="I17" i="32"/>
  <c r="D17" i="32"/>
  <c r="I16" i="32"/>
  <c r="D16" i="32"/>
  <c r="I15" i="32"/>
  <c r="D15" i="32"/>
  <c r="I14" i="32"/>
  <c r="D14" i="32"/>
  <c r="I13" i="32"/>
  <c r="D13" i="32"/>
  <c r="I12" i="32"/>
  <c r="D12" i="32"/>
  <c r="I11" i="32"/>
  <c r="D11" i="32"/>
  <c r="I10" i="32"/>
  <c r="D10" i="32"/>
  <c r="I9" i="32"/>
  <c r="D9" i="32"/>
  <c r="I8" i="32"/>
  <c r="D8" i="32"/>
  <c r="I7" i="32"/>
  <c r="I20" i="32" s="1"/>
  <c r="D7" i="32"/>
  <c r="O40" i="21"/>
  <c r="L40" i="21"/>
  <c r="L20" i="21"/>
  <c r="N44" i="20"/>
  <c r="N41" i="20"/>
  <c r="N38" i="20"/>
  <c r="N35" i="20"/>
  <c r="N32" i="20"/>
  <c r="N29" i="20"/>
  <c r="N26" i="20"/>
  <c r="N23" i="20"/>
  <c r="N20" i="20"/>
  <c r="C46" i="20"/>
  <c r="M37" i="15"/>
  <c r="L37" i="15"/>
  <c r="K37" i="15"/>
  <c r="H39" i="32" l="1"/>
  <c r="I20" i="33"/>
  <c r="H39" i="33"/>
  <c r="H40" i="32"/>
  <c r="H40" i="33"/>
  <c r="N40" i="34"/>
  <c r="N40" i="35"/>
  <c r="H32" i="33"/>
  <c r="H32" i="32"/>
  <c r="N22" i="24"/>
  <c r="N23" i="24"/>
  <c r="N24" i="24"/>
  <c r="N25" i="24"/>
  <c r="N26" i="24"/>
  <c r="N34" i="24"/>
  <c r="N35" i="24"/>
  <c r="N36" i="24"/>
  <c r="N37" i="24"/>
  <c r="N38" i="24"/>
  <c r="N39" i="24"/>
  <c r="N21" i="24"/>
  <c r="N6" i="24"/>
  <c r="N7" i="24"/>
  <c r="N8" i="24"/>
  <c r="N9" i="24"/>
  <c r="N10" i="24"/>
  <c r="N12" i="24"/>
  <c r="N13" i="24"/>
  <c r="N14" i="24"/>
  <c r="N15" i="24"/>
  <c r="N16" i="24"/>
  <c r="N17" i="24"/>
  <c r="N5" i="24"/>
  <c r="I19" i="21"/>
  <c r="D19" i="21"/>
  <c r="I18" i="21"/>
  <c r="D18" i="21"/>
  <c r="I17" i="21"/>
  <c r="D17" i="21"/>
  <c r="B44" i="20"/>
  <c r="B41" i="20"/>
  <c r="B38" i="20"/>
  <c r="B35" i="20"/>
  <c r="B32" i="20"/>
  <c r="B29" i="20"/>
  <c r="B26" i="20"/>
  <c r="B23" i="20"/>
  <c r="B20" i="20"/>
  <c r="B17" i="20"/>
  <c r="D21" i="19"/>
  <c r="D22" i="19"/>
  <c r="D20" i="19"/>
  <c r="D26" i="19"/>
  <c r="D11" i="19" l="1"/>
  <c r="F39" i="21" l="1"/>
  <c r="E39" i="21"/>
  <c r="D39" i="21"/>
  <c r="C39" i="21"/>
  <c r="B39" i="21"/>
  <c r="C32" i="21"/>
  <c r="D32" i="21"/>
  <c r="E32" i="21"/>
  <c r="F32" i="21"/>
  <c r="H27" i="19"/>
  <c r="H28" i="19"/>
  <c r="H29" i="19"/>
  <c r="H30" i="19"/>
  <c r="H26" i="19"/>
  <c r="H19" i="19"/>
  <c r="H20" i="19"/>
  <c r="H21" i="19"/>
  <c r="H22" i="19"/>
  <c r="H23" i="19"/>
  <c r="H18" i="19"/>
  <c r="F27" i="19"/>
  <c r="F28" i="19"/>
  <c r="F29" i="19"/>
  <c r="F30" i="19"/>
  <c r="F26" i="19"/>
  <c r="F19" i="19"/>
  <c r="F20" i="19"/>
  <c r="F21" i="19"/>
  <c r="F22" i="19"/>
  <c r="F23" i="19"/>
  <c r="F18" i="19"/>
  <c r="F37" i="14"/>
  <c r="D23" i="19" s="1"/>
  <c r="L46" i="15"/>
  <c r="L47" i="15" s="1"/>
  <c r="K46" i="15"/>
  <c r="K47" i="15" s="1"/>
  <c r="J17" i="15"/>
  <c r="M16" i="15"/>
  <c r="M15" i="15"/>
  <c r="M14" i="15"/>
  <c r="M13" i="15"/>
  <c r="M12" i="15"/>
  <c r="M11" i="15"/>
  <c r="M10" i="15"/>
  <c r="M9" i="15"/>
  <c r="M8" i="15"/>
  <c r="M7" i="15"/>
  <c r="M6" i="15"/>
  <c r="F43" i="15"/>
  <c r="D18" i="19" s="1"/>
  <c r="H22" i="17"/>
  <c r="H13" i="17"/>
  <c r="H11" i="19" s="1"/>
  <c r="J43" i="17"/>
  <c r="I43" i="17"/>
  <c r="G43" i="17"/>
  <c r="F43" i="17"/>
  <c r="E43" i="17"/>
  <c r="D43" i="17"/>
  <c r="H42" i="17"/>
  <c r="H41" i="17"/>
  <c r="H40" i="17"/>
  <c r="H39" i="17"/>
  <c r="H38" i="17"/>
  <c r="J35" i="17"/>
  <c r="I35" i="17"/>
  <c r="G35" i="17"/>
  <c r="F35" i="17"/>
  <c r="E35" i="17"/>
  <c r="D35" i="17"/>
  <c r="H34" i="17"/>
  <c r="H33" i="17"/>
  <c r="H32" i="17"/>
  <c r="H31" i="17"/>
  <c r="H30" i="17"/>
  <c r="H29" i="17"/>
  <c r="H9" i="19"/>
  <c r="N40" i="24"/>
  <c r="M40" i="24"/>
  <c r="L40" i="24"/>
  <c r="K40" i="24"/>
  <c r="J40" i="24"/>
  <c r="I40" i="24"/>
  <c r="H40" i="24"/>
  <c r="G40" i="24"/>
  <c r="F40" i="24"/>
  <c r="E40" i="24"/>
  <c r="C40" i="24"/>
  <c r="B40" i="24"/>
  <c r="D40" i="24"/>
  <c r="N18" i="24"/>
  <c r="M18" i="24"/>
  <c r="L18" i="24"/>
  <c r="K18" i="24"/>
  <c r="J18" i="24"/>
  <c r="I18" i="24"/>
  <c r="H18" i="24"/>
  <c r="G18" i="24"/>
  <c r="F18" i="24"/>
  <c r="E18" i="24"/>
  <c r="C18" i="24"/>
  <c r="B18" i="24"/>
  <c r="D18" i="24"/>
  <c r="H38" i="21"/>
  <c r="H37" i="21"/>
  <c r="H36" i="21"/>
  <c r="H35" i="21"/>
  <c r="H34" i="21"/>
  <c r="H31" i="21"/>
  <c r="H30" i="21"/>
  <c r="H29" i="21"/>
  <c r="H28" i="21"/>
  <c r="H27" i="21"/>
  <c r="O20" i="21"/>
  <c r="I16" i="21"/>
  <c r="D16" i="21"/>
  <c r="I15" i="21"/>
  <c r="D15" i="21"/>
  <c r="I14" i="21"/>
  <c r="D14" i="21"/>
  <c r="I13" i="21"/>
  <c r="D13" i="21"/>
  <c r="I12" i="21"/>
  <c r="D12" i="21"/>
  <c r="I11" i="21"/>
  <c r="D11" i="21"/>
  <c r="I10" i="21"/>
  <c r="D10" i="21"/>
  <c r="I9" i="21"/>
  <c r="D9" i="21"/>
  <c r="I8" i="21"/>
  <c r="D8" i="21"/>
  <c r="I7" i="21"/>
  <c r="D7" i="21"/>
  <c r="N17" i="20"/>
  <c r="N46" i="20" s="1"/>
  <c r="B42" i="24" l="1"/>
  <c r="C42" i="24" s="1"/>
  <c r="D42" i="24" s="1"/>
  <c r="E42" i="24" s="1"/>
  <c r="F42" i="24" s="1"/>
  <c r="G42" i="24" s="1"/>
  <c r="H42" i="24" s="1"/>
  <c r="I42" i="24" s="1"/>
  <c r="J42" i="24" s="1"/>
  <c r="K42" i="24" s="1"/>
  <c r="L42" i="24" s="1"/>
  <c r="M42" i="24" s="1"/>
  <c r="B5" i="35" s="1"/>
  <c r="H39" i="21"/>
  <c r="H32" i="21"/>
  <c r="I20" i="21"/>
  <c r="H14" i="19"/>
  <c r="H15" i="19"/>
  <c r="H13" i="19"/>
  <c r="N42" i="24"/>
  <c r="M17" i="15"/>
  <c r="D19" i="19" s="1"/>
  <c r="H35" i="17"/>
  <c r="H43" i="17"/>
  <c r="H40" i="21"/>
  <c r="E4" i="14"/>
  <c r="B18" i="35" l="1"/>
  <c r="B42" i="35" s="1"/>
  <c r="C42" i="35" s="1"/>
  <c r="D42" i="35" s="1"/>
  <c r="E42" i="35" s="1"/>
  <c r="F42" i="35" s="1"/>
  <c r="G42" i="35" s="1"/>
  <c r="H42" i="35" s="1"/>
  <c r="I42" i="35" s="1"/>
  <c r="J42" i="35" s="1"/>
  <c r="K42" i="35" s="1"/>
  <c r="L42" i="35" s="1"/>
  <c r="M42" i="35" s="1"/>
  <c r="B5" i="34" s="1"/>
  <c r="N5" i="35"/>
  <c r="N18" i="35" s="1"/>
  <c r="N42" i="35" s="1"/>
  <c r="D9" i="19"/>
  <c r="D10" i="19"/>
  <c r="H10" i="19"/>
  <c r="H12" i="19"/>
  <c r="F6" i="15"/>
  <c r="F7" i="15"/>
  <c r="F8" i="15"/>
  <c r="F9" i="15"/>
  <c r="F10" i="15"/>
  <c r="F11" i="15"/>
  <c r="F12" i="15"/>
  <c r="F13" i="15"/>
  <c r="F14" i="15"/>
  <c r="F15" i="15"/>
  <c r="F16" i="15"/>
  <c r="C17" i="15"/>
  <c r="M9" i="14"/>
  <c r="M10" i="14"/>
  <c r="M11" i="14"/>
  <c r="M12" i="14"/>
  <c r="M13" i="14"/>
  <c r="F14" i="14"/>
  <c r="M14" i="14"/>
  <c r="M15" i="14"/>
  <c r="M16" i="14"/>
  <c r="M17" i="14"/>
  <c r="M18" i="14"/>
  <c r="M19" i="14"/>
  <c r="M20" i="14"/>
  <c r="M21" i="14"/>
  <c r="M22" i="14"/>
  <c r="M23" i="14"/>
  <c r="M24" i="14"/>
  <c r="F25" i="14"/>
  <c r="D12" i="19" s="1"/>
  <c r="M30" i="14"/>
  <c r="M31" i="14"/>
  <c r="M32" i="14"/>
  <c r="M33" i="14"/>
  <c r="M34" i="14"/>
  <c r="M35" i="14"/>
  <c r="M36" i="14"/>
  <c r="M37" i="14"/>
  <c r="M38" i="14"/>
  <c r="M40" i="14"/>
  <c r="M41" i="14"/>
  <c r="M42" i="14"/>
  <c r="M43" i="14"/>
  <c r="M44" i="14"/>
  <c r="F45" i="14"/>
  <c r="D27" i="19" s="1"/>
  <c r="B18" i="34" l="1"/>
  <c r="B42" i="34" s="1"/>
  <c r="C42" i="34" s="1"/>
  <c r="D42" i="34" s="1"/>
  <c r="E42" i="34" s="1"/>
  <c r="F42" i="34" s="1"/>
  <c r="G42" i="34" s="1"/>
  <c r="H42" i="34" s="1"/>
  <c r="I42" i="34" s="1"/>
  <c r="J42" i="34" s="1"/>
  <c r="K42" i="34" s="1"/>
  <c r="L42" i="34" s="1"/>
  <c r="M42" i="34" s="1"/>
  <c r="N5" i="34"/>
  <c r="N18" i="34" s="1"/>
  <c r="N42" i="34" s="1"/>
  <c r="F17" i="15"/>
  <c r="D15" i="19" s="1"/>
  <c r="D31" i="19"/>
  <c r="M45" i="14"/>
  <c r="D14" i="19" s="1"/>
  <c r="M25" i="14"/>
  <c r="D13" i="19" s="1"/>
  <c r="H31" i="19"/>
  <c r="H24" i="19"/>
  <c r="D24" i="19" l="1"/>
  <c r="D32" i="19" s="1"/>
  <c r="D16" i="19"/>
  <c r="H32" i="19"/>
  <c r="H16" i="19"/>
  <c r="D33" i="19" l="1"/>
  <c r="D39" i="19" s="1"/>
  <c r="H33" i="19"/>
  <c r="D36" i="19"/>
  <c r="D40" i="19"/>
  <c r="H34" i="19" l="1"/>
  <c r="D37" i="19" s="1"/>
  <c r="D38"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Larry</author>
  </authors>
  <commentList>
    <comment ref="D4" authorId="0" shapeId="0" xr:uid="{00000000-0006-0000-0200-000001000000}">
      <text>
        <r>
          <rPr>
            <sz val="9"/>
            <color indexed="81"/>
            <rFont val="Tahoma"/>
            <family val="2"/>
          </rPr>
          <t>The effective date of the statement needs to be entered here - will carry over to the Assets 1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Larry Lindquist</author>
  </authors>
  <commentList>
    <comment ref="E4" authorId="0" shapeId="0" xr:uid="{00000000-0006-0000-0300-000001000000}">
      <text>
        <r>
          <rPr>
            <b/>
            <sz val="8"/>
            <color indexed="81"/>
            <rFont val="Tahoma"/>
            <family val="2"/>
          </rPr>
          <t>The effective date of the statement needs to be entered here - will carry over to the NW page</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Alberta Agriculture</author>
  </authors>
  <commentList>
    <comment ref="D5" authorId="0" shapeId="0" xr:uid="{00000000-0006-0000-0400-000001000000}">
      <text>
        <r>
          <rPr>
            <sz val="11"/>
            <color indexed="81"/>
            <rFont val="Tahoma"/>
            <family val="2"/>
          </rPr>
          <t>Average weight of animals. Do not enter a number in this column if you want to use a value "per head" in column E.</t>
        </r>
      </text>
    </comment>
    <comment ref="E5" authorId="0" shapeId="0" xr:uid="{00000000-0006-0000-0400-000002000000}">
      <text>
        <r>
          <rPr>
            <sz val="11"/>
            <color indexed="81"/>
            <rFont val="Tahoma"/>
            <family val="2"/>
          </rPr>
          <t>Value per pound, kilogram, or per head. If using "per head" do not put an entry in column D.</t>
        </r>
      </text>
    </comment>
    <comment ref="K5" authorId="0" shapeId="0" xr:uid="{00000000-0006-0000-0400-000003000000}">
      <text>
        <r>
          <rPr>
            <sz val="11"/>
            <color indexed="81"/>
            <rFont val="Tahoma"/>
            <family val="2"/>
          </rPr>
          <t>Average weight of animals. Do not enter a number in this column if you want to use a value "per head" in column E.</t>
        </r>
      </text>
    </comment>
    <comment ref="L5" authorId="0" shapeId="0" xr:uid="{00000000-0006-0000-0400-000004000000}">
      <text>
        <r>
          <rPr>
            <sz val="11"/>
            <color indexed="81"/>
            <rFont val="Tahoma"/>
            <family val="2"/>
          </rPr>
          <t>Value per pound, kilogram, or per head. If using "per head" do not put an entry in column 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Larry Lindquist</author>
  </authors>
  <commentList>
    <comment ref="I24" authorId="0" shapeId="0" xr:uid="{00000000-0006-0000-0500-000001000000}">
      <text>
        <r>
          <rPr>
            <b/>
            <sz val="8"/>
            <color indexed="81"/>
            <rFont val="Tahoma"/>
            <family val="2"/>
          </rPr>
          <t>The amount to be entered here needs to be the total annual payment of both interest and principal.</t>
        </r>
        <r>
          <rPr>
            <sz val="8"/>
            <color indexed="81"/>
            <rFont val="Tahoma"/>
            <family val="2"/>
          </rPr>
          <t xml:space="preserve">
</t>
        </r>
      </text>
    </comment>
    <comment ref="J24" authorId="0" shapeId="0" xr:uid="{00000000-0006-0000-0500-000002000000}">
      <text>
        <r>
          <rPr>
            <b/>
            <sz val="8"/>
            <color indexed="81"/>
            <rFont val="Tahoma"/>
            <family val="2"/>
          </rPr>
          <t>The amount to be entered here is the total amount of principal to be paid in the upcoming year.</t>
        </r>
        <r>
          <rPr>
            <sz val="8"/>
            <color indexed="81"/>
            <rFont val="Tahoma"/>
            <family val="2"/>
          </rPr>
          <t xml:space="preserve">
</t>
        </r>
      </text>
    </comment>
  </commentList>
</comments>
</file>

<file path=xl/sharedStrings.xml><?xml version="1.0" encoding="utf-8"?>
<sst xmlns="http://schemas.openxmlformats.org/spreadsheetml/2006/main" count="548" uniqueCount="245">
  <si>
    <t>Equipment</t>
  </si>
  <si>
    <t>Accrued Interest</t>
  </si>
  <si>
    <t>Total Feed and Supplies:</t>
  </si>
  <si>
    <t>Total Other Long Term Assets:</t>
  </si>
  <si>
    <t>Supplies Bought:</t>
  </si>
  <si>
    <t>Other Long Term Assets:</t>
  </si>
  <si>
    <t>Total Other Intermediate Assets:</t>
  </si>
  <si>
    <t>RRSP'S</t>
  </si>
  <si>
    <t>Value</t>
  </si>
  <si>
    <t xml:space="preserve"> T,Bu,Bls</t>
  </si>
  <si>
    <t xml:space="preserve">Market </t>
  </si>
  <si>
    <t>$/Unit</t>
  </si>
  <si>
    <t>Units</t>
  </si>
  <si>
    <t>On Hand</t>
  </si>
  <si>
    <t>Type</t>
  </si>
  <si>
    <t>AgriInvest</t>
  </si>
  <si>
    <t>Feed and Supplies - not for sale:</t>
  </si>
  <si>
    <t>Other Intermediate Assets:</t>
  </si>
  <si>
    <t>Total Market Grain and Produce:</t>
  </si>
  <si>
    <t>Total Accounts Receivable:</t>
  </si>
  <si>
    <t>Accounts Receivable:</t>
  </si>
  <si>
    <t>Total Other Current Assets:</t>
  </si>
  <si>
    <t>Cash Investments - Liquid Bonds, Stocks Etc.</t>
  </si>
  <si>
    <t>Unit</t>
  </si>
  <si>
    <t>Type &amp; Grade</t>
  </si>
  <si>
    <t>Cash in Bank - Saved</t>
  </si>
  <si>
    <t>Market</t>
  </si>
  <si>
    <t xml:space="preserve">$ per </t>
  </si>
  <si>
    <t>Crop</t>
  </si>
  <si>
    <t>Cash in Bank - C/A</t>
  </si>
  <si>
    <t>Grain and Produce for Sale:</t>
  </si>
  <si>
    <t>Other Current Assets:</t>
  </si>
  <si>
    <t>Statement Date</t>
  </si>
  <si>
    <t>Totals:</t>
  </si>
  <si>
    <t>Total  Market Value of Equipment Owned:</t>
  </si>
  <si>
    <t>Amount</t>
  </si>
  <si>
    <t>Mkt.Val.</t>
  </si>
  <si>
    <t>$ per</t>
  </si>
  <si>
    <t>Ave.Wt.</t>
  </si>
  <si>
    <t>Head</t>
  </si>
  <si>
    <t>Breeding Livestock:</t>
  </si>
  <si>
    <t>Price</t>
  </si>
  <si>
    <t>Built</t>
  </si>
  <si>
    <t>Year</t>
  </si>
  <si>
    <t>Make, Model, Size</t>
  </si>
  <si>
    <t>Ave. Wt.</t>
  </si>
  <si>
    <t>Market Livestock:</t>
  </si>
  <si>
    <t>Land Rented and Crown Leases:</t>
  </si>
  <si>
    <t>Acres</t>
  </si>
  <si>
    <t>Description</t>
  </si>
  <si>
    <t>Cult</t>
  </si>
  <si>
    <t>Total</t>
  </si>
  <si>
    <t>Owing</t>
  </si>
  <si>
    <t>Interest</t>
  </si>
  <si>
    <t>Due</t>
  </si>
  <si>
    <t>Accrued</t>
  </si>
  <si>
    <t>Operating Loan</t>
  </si>
  <si>
    <t>Principal</t>
  </si>
  <si>
    <t>AnRt</t>
  </si>
  <si>
    <t>Payment</t>
  </si>
  <si>
    <t>Arrears</t>
  </si>
  <si>
    <t>Post</t>
  </si>
  <si>
    <t>Creditor - Purpose</t>
  </si>
  <si>
    <t>Annual</t>
  </si>
  <si>
    <t>Working Capital:</t>
  </si>
  <si>
    <t xml:space="preserve"> </t>
  </si>
  <si>
    <t>Solvency Ratio:</t>
  </si>
  <si>
    <t>Equity to Assets Ratio:</t>
  </si>
  <si>
    <t xml:space="preserve">  </t>
  </si>
  <si>
    <t>Debt to Equity Ratio:</t>
  </si>
  <si>
    <t>Current Ratio:</t>
  </si>
  <si>
    <t xml:space="preserve">Ratios </t>
  </si>
  <si>
    <t>Net Worth or Equity:</t>
  </si>
  <si>
    <t>Total Debt:</t>
  </si>
  <si>
    <t>Total Assets:</t>
  </si>
  <si>
    <t>Total Term Debt:</t>
  </si>
  <si>
    <t>Total Term Assets:</t>
  </si>
  <si>
    <t>Total Long Term Debt:</t>
  </si>
  <si>
    <t>Total Long Term Assets:</t>
  </si>
  <si>
    <t>Other Long Term Assets</t>
  </si>
  <si>
    <t>Long Term Debt:</t>
  </si>
  <si>
    <t>Long Term Assets:</t>
  </si>
  <si>
    <t>Total Intermediate Debt:</t>
  </si>
  <si>
    <t>Total Intermediate Assets:</t>
  </si>
  <si>
    <t>Other Intermediate Assets</t>
  </si>
  <si>
    <t>Breeding Livestock</t>
  </si>
  <si>
    <t>Machinery &amp; Equipment</t>
  </si>
  <si>
    <t>Intermediate Debt:</t>
  </si>
  <si>
    <t>Intermediate Assets:</t>
  </si>
  <si>
    <t>Total Current Debt:</t>
  </si>
  <si>
    <t>Total Current Assets:</t>
  </si>
  <si>
    <t>Current Portion Term Debt</t>
  </si>
  <si>
    <t xml:space="preserve">Arrears (Int. &amp; Prin.) </t>
  </si>
  <si>
    <t>Accounts Payable</t>
  </si>
  <si>
    <t>Market Livestock</t>
  </si>
  <si>
    <t>Feed &amp; Supplies</t>
  </si>
  <si>
    <t>Crops For Sale</t>
  </si>
  <si>
    <t>Accounts Receivable</t>
  </si>
  <si>
    <t>Current Debt:</t>
  </si>
  <si>
    <t>Current Assets:</t>
  </si>
  <si>
    <t>Total  Market Value of Equipment Rented:</t>
  </si>
  <si>
    <t>Capital Projects Planned</t>
  </si>
  <si>
    <t>Project</t>
  </si>
  <si>
    <r>
      <t>Dates/Costs anticipated</t>
    </r>
    <r>
      <rPr>
        <b/>
        <i/>
        <sz val="9"/>
        <color theme="1"/>
        <rFont val="Calibri"/>
        <family val="2"/>
        <scheme val="minor"/>
      </rPr>
      <t xml:space="preserve"> (Dates are any dates throughout the life of the project)</t>
    </r>
  </si>
  <si>
    <t>Total Cost</t>
  </si>
  <si>
    <t>month/year</t>
  </si>
  <si>
    <t>Totals</t>
  </si>
  <si>
    <t>amount</t>
  </si>
  <si>
    <t>Year 1</t>
  </si>
  <si>
    <t>From:</t>
  </si>
  <si>
    <t>To:</t>
  </si>
  <si>
    <t>Projected Production</t>
  </si>
  <si>
    <t>Projected Expenses</t>
  </si>
  <si>
    <t>Projected Other In/Out</t>
  </si>
  <si>
    <t>PLANNED CROP PRODUCTION</t>
  </si>
  <si>
    <t>PROJECTED CROP EXPENSES</t>
  </si>
  <si>
    <t>PROJECTED OTHER INFLOW</t>
  </si>
  <si>
    <t>Crop and</t>
  </si>
  <si>
    <t>Production</t>
  </si>
  <si>
    <t>Useage (Quantity)</t>
  </si>
  <si>
    <t>Sales</t>
  </si>
  <si>
    <t>Expense Item</t>
  </si>
  <si>
    <t>Cost</t>
  </si>
  <si>
    <t>Other Cash Inflow</t>
  </si>
  <si>
    <t>Land Use</t>
  </si>
  <si>
    <r>
      <t xml:space="preserve">Units </t>
    </r>
    <r>
      <rPr>
        <i/>
        <sz val="6"/>
        <rFont val="Arial"/>
        <family val="2"/>
      </rPr>
      <t>(ac, etc.)</t>
    </r>
  </si>
  <si>
    <t>Yield</t>
  </si>
  <si>
    <t>Feed</t>
  </si>
  <si>
    <t>Seed</t>
  </si>
  <si>
    <t>Am't (bu, #, etc.)</t>
  </si>
  <si>
    <t xml:space="preserve">Total </t>
  </si>
  <si>
    <t>PLANNED STOCK PRODUCTION</t>
  </si>
  <si>
    <t>PROJECTED STOCK EXPENSES</t>
  </si>
  <si>
    <t>PROJECTED OTHER OUTFLOW</t>
  </si>
  <si>
    <t>Births</t>
  </si>
  <si>
    <t>Purchases/</t>
  </si>
  <si>
    <t>Transfers</t>
  </si>
  <si>
    <t>Deaths</t>
  </si>
  <si>
    <t>Other Cash Outflow</t>
  </si>
  <si>
    <t>Transfers In</t>
  </si>
  <si>
    <t>Out</t>
  </si>
  <si>
    <t>Number</t>
  </si>
  <si>
    <t xml:space="preserve">Note: </t>
  </si>
  <si>
    <t>Year 2</t>
  </si>
  <si>
    <t>Year 3</t>
  </si>
  <si>
    <t>Annual Cash Flow</t>
  </si>
  <si>
    <t>Inflow Item</t>
  </si>
  <si>
    <t>JAN</t>
    <phoneticPr fontId="0" type="noConversion"/>
  </si>
  <si>
    <t>FEB</t>
    <phoneticPr fontId="0" type="noConversion"/>
  </si>
  <si>
    <t>MARCH</t>
    <phoneticPr fontId="0" type="noConversion"/>
  </si>
  <si>
    <t>APRIL</t>
    <phoneticPr fontId="0" type="noConversion"/>
  </si>
  <si>
    <t>MAY</t>
    <phoneticPr fontId="0" type="noConversion"/>
  </si>
  <si>
    <t>JUNE</t>
    <phoneticPr fontId="0" type="noConversion"/>
  </si>
  <si>
    <t>JULY</t>
    <phoneticPr fontId="0" type="noConversion"/>
  </si>
  <si>
    <t>AUG</t>
    <phoneticPr fontId="0" type="noConversion"/>
  </si>
  <si>
    <t>SEPT</t>
    <phoneticPr fontId="0" type="noConversion"/>
  </si>
  <si>
    <t>OCT</t>
    <phoneticPr fontId="0" type="noConversion"/>
  </si>
  <si>
    <t>NOV</t>
    <phoneticPr fontId="0" type="noConversion"/>
  </si>
  <si>
    <t>DEC</t>
    <phoneticPr fontId="0" type="noConversion"/>
  </si>
  <si>
    <t>TOTAL</t>
  </si>
  <si>
    <t>Present cash on hand</t>
  </si>
  <si>
    <t>Outflow Item</t>
  </si>
  <si>
    <t>Cash Balance</t>
  </si>
  <si>
    <t>Notes:</t>
  </si>
  <si>
    <t xml:space="preserve"> - enter amount of cash on hand into the top cell for January</t>
  </si>
  <si>
    <t>Cash on hand end of Year 1</t>
  </si>
  <si>
    <t>Cash on hand end of Year 2</t>
  </si>
  <si>
    <t>Financial Tools</t>
  </si>
  <si>
    <t>The following Financial Tools consist of:</t>
  </si>
  <si>
    <t>1. A Net Worth Statement</t>
  </si>
  <si>
    <t>2. Capital Projects Planned description sheet</t>
  </si>
  <si>
    <t>3. Production projection, sales and expense sheets (for 3 years)</t>
  </si>
  <si>
    <t>4. Cash Flow sheets (for 3 years)</t>
  </si>
  <si>
    <t>These Financial Tools were created for use by applicants to the Yukon APLAR program only for the purpose of providing required supporting financial information to an application.  All other use is forbidden.</t>
  </si>
  <si>
    <t>Name(s)</t>
  </si>
  <si>
    <t>Line of Credit</t>
  </si>
  <si>
    <t>Credit Cards and Other</t>
  </si>
  <si>
    <t>Net Worth Statement</t>
  </si>
  <si>
    <t>Outstand'g</t>
  </si>
  <si>
    <t>Current Liabilities</t>
  </si>
  <si>
    <t>Limit</t>
  </si>
  <si>
    <t>Owed To</t>
  </si>
  <si>
    <t>Loan/Creditor</t>
  </si>
  <si>
    <t>Equipment Owned:</t>
  </si>
  <si>
    <t>Term Liabilities</t>
  </si>
  <si>
    <t xml:space="preserve"> Intermediate Term</t>
  </si>
  <si>
    <t xml:space="preserve">Long Term </t>
  </si>
  <si>
    <t xml:space="preserve">Feed  </t>
  </si>
  <si>
    <t>Total Land:</t>
  </si>
  <si>
    <t>Total Land Rented:</t>
  </si>
  <si>
    <t>Breeding Livestock Sub-Totals</t>
  </si>
  <si>
    <t>Market Livestock Sub-Totals</t>
  </si>
  <si>
    <t xml:space="preserve">An example document has been produced as well to illustrate the use of these tools.  Please refer to it, and comments provided on these sheets for additional information on the use of these tools. </t>
  </si>
  <si>
    <t>Cash Investments and Other</t>
  </si>
  <si>
    <t>Property Owned</t>
  </si>
  <si>
    <t>RRSPs</t>
  </si>
  <si>
    <t>Pension</t>
  </si>
  <si>
    <t>Total Credit Cards and Other:</t>
  </si>
  <si>
    <t>Total Accounts Payable:</t>
  </si>
  <si>
    <t>Assets 1</t>
  </si>
  <si>
    <t>Assets 2</t>
  </si>
  <si>
    <t>Liabilities</t>
  </si>
  <si>
    <t>I (we) certify that the herein provided Net Worth Statement is a true and accurate statement of my (our) financial affairs as at the date shown below.</t>
  </si>
  <si>
    <t>Signed:</t>
  </si>
  <si>
    <t>Date:</t>
  </si>
  <si>
    <t>Certification</t>
  </si>
  <si>
    <t>Total Project Costs</t>
  </si>
  <si>
    <t xml:space="preserve">Instructions </t>
  </si>
  <si>
    <t xml:space="preserve">for use of the </t>
  </si>
  <si>
    <t>APLAR Financial Tools</t>
  </si>
  <si>
    <t>General Comments:</t>
  </si>
  <si>
    <t xml:space="preserve"> - the cells on each page are color coded.   White </t>
  </si>
  <si>
    <t>Net Worth Statement  (Net Worth Summary, Assets 1, Assets 2 and Liabilities) sheets:</t>
  </si>
  <si>
    <t>Capital Projects sheet:</t>
  </si>
  <si>
    <t>Production sheets:</t>
  </si>
  <si>
    <t xml:space="preserve"> - the purpose of the Net Worth Statement is to provide information on assets held, and the overall financial information as required in Section 7 (Financials) and of the APLAR Project Plan Outline.  Payment information from this sheet can be carried over to the Annual Cash Flow sheets.</t>
  </si>
  <si>
    <t>Annual Cash Flow sheets:</t>
  </si>
  <si>
    <t xml:space="preserve">cells are entry cells.  Blue </t>
  </si>
  <si>
    <t xml:space="preserve">headings, and yellow </t>
  </si>
  <si>
    <t xml:space="preserve"> cells are for</t>
  </si>
  <si>
    <t xml:space="preserve"> - projected cash on hand at the end of Year 1 will automatically transfer to the opening month for this year.</t>
  </si>
  <si>
    <t xml:space="preserve"> - projected cash on hand at the end of Year 2 will automatically transfer to the opening month for this year.</t>
  </si>
  <si>
    <t>Name or Legal</t>
  </si>
  <si>
    <t>Private</t>
  </si>
  <si>
    <t xml:space="preserve"> Crown or</t>
  </si>
  <si>
    <t>Purpose</t>
  </si>
  <si>
    <t xml:space="preserve"> - the purpose of providing these Financial Tools is to give the APLAR applicant a format for reporting the financial information required to support their APLAR application, and to provide further clarification about financial detail being requested.  These sheets can be completed to do that, or the information can be provided in another format, if that is preferred by the applicant.  If these tools are used, they can be completed electronically, or if the applicant prefers, they can be printed off and completed manually.  The various pages selected for completion can be printed off when finalized, and inserted into the Business Plan prepared and presented.  These tools are not designed to be integrated to each other, but rather are designed to provide a format for reporting the financial information requested in the Project Plan Outline in the Release Package.</t>
  </si>
  <si>
    <t xml:space="preserve"> cells are for caluculated amounts, and both blue and yellow are protected. </t>
  </si>
  <si>
    <t>Notes to Users:</t>
  </si>
  <si>
    <t>It is believed that these Tools function as intended.  By using these Tools, users agree to advise Yukon Agriculture Branch if there are errors in them in any way, so corrections can be made.</t>
  </si>
  <si>
    <t>Version 2.0 Nov 19, 2019</t>
  </si>
  <si>
    <t>Financial information required to support and application can be provided either on these sheets, or in another format, if that is preferred by the applicant.  If these tools are used, they can be completed electronically, or if the applicant prefers, a blank copy can be requested for manual completion.</t>
  </si>
  <si>
    <t xml:space="preserve"> - these 4 pages are designed to work together to form a complete Net Worth Statement.  If used, it is suggested they be included in the Business Plan as an attachment, and referred to as appropriate in the body of the Business Plan document.</t>
  </si>
  <si>
    <t xml:space="preserve"> - the purpose of this sheet is provide information on the specifics of the Project Plan, the components of the Plan, costs, and timing, as required in Section 6 (The Project ) of the APLAR Project Plan Outline.  Detail from this sheet can then be carried over to the Annual Cash Flow sheets.</t>
  </si>
  <si>
    <t xml:space="preserve"> - these sheets are  for illustration of expected production, along with incomes and expenses as required in Section 3 (Products/Services), pricing in Section 4 (Marketing) and operating projections in Section 7 (Financials).  Again, detail from these sheets can be carried over to the Annual Cash Flow sheets.  If more than 3 years of projections are required, the pages can be used multiple times to provide information on the number of years in the Plan.</t>
  </si>
  <si>
    <t xml:space="preserve"> - adequate cash flow through to the end of the Project is a financial requirement.  These pages should be used to show all cash inflow and outflow projected including all expected sources of funds including cash on hand, cash from sale of assets, wages, production income and new borrowings, and all uses of funds (capital costs, living costs, operating costs, payments, etc.) for each time period (see Comments in Section 7.d of the Project Plan Outline).</t>
  </si>
  <si>
    <t>Equipment Rented:</t>
  </si>
  <si>
    <t xml:space="preserve"> - add pages if there isn't enough space to report all the assets in any category</t>
  </si>
  <si>
    <t>Total Property Owned</t>
  </si>
  <si>
    <t xml:space="preserve"> - transfer amounts above to the Annual Cash Flow sheet for Year 1.</t>
  </si>
  <si>
    <t xml:space="preserve"> - transfer amounts above to the Annual Cash Flow sheet for Year 2.</t>
  </si>
  <si>
    <t xml:space="preserve"> - transfer amounts above to the Annual Cash Flow sheet for Year 3.</t>
  </si>
  <si>
    <t xml:space="preserve"> - transfer amounts from the other pages to this page as appropriate</t>
  </si>
  <si>
    <t xml:space="preserve"> - some cells have a red triangle in the corner.  Hover the cursor over the cell to reveal the "help" note.</t>
  </si>
  <si>
    <t xml:space="preserve"> - these Financial Tools were created for use by applicants to the Yukon APLAR program only, for the purpose of providing required supporting financial information to an application.  All other use is forbidden.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</si>
</sst>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64" formatCode="&quot;$&quot;#,##0.00_);\(&quot;$&quot;#,##0.00\)"/>
    <numFmt numFmtId="165" formatCode="_(* #,##0.00_);_(* \(#,##0.00\);_(* &quot;-&quot;??_);_(@_)"/>
    <numFmt numFmtId="166" formatCode="_(* #,##0_);_(* \(#,##0\);_(* &quot;-&quot;??_);_(@_)"/>
    <numFmt numFmtId="167" formatCode="#,##0_ ;[Red]\-#,##0\ "/>
    <numFmt numFmtId="168" formatCode="_(* #,##0.00000_);_(* \(#,##0.00000\);_(* &quot;-&quot;??_);_(@_)"/>
    <numFmt numFmtId="169" formatCode="#,##0;[Red]#,##0"/>
    <numFmt numFmtId="170" formatCode="yyyy\-mm\-dd"/>
    <numFmt numFmtId="171" formatCode="[$-409]d\-mmm\-yyyy;@"/>
  </numFmts>
  <fonts count="47" x14ac:knownFonts="1">
    <font>
      <sz val="11"/>
      <color theme="1"/>
      <name val="Calibri"/>
      <family val="2"/>
      <scheme val="minor"/>
    </font>
    <font>
      <sz val="10"/>
      <name val="Arial"/>
      <family val="2"/>
    </font>
    <font>
      <sz val="12"/>
      <name val="Arial"/>
      <family val="2"/>
    </font>
    <font>
      <b/>
      <sz val="12"/>
      <name val="Arial"/>
      <family val="2"/>
    </font>
    <font>
      <b/>
      <sz val="9"/>
      <name val="Arial"/>
      <family val="2"/>
    </font>
    <font>
      <b/>
      <i/>
      <sz val="9"/>
      <name val="Arial"/>
      <family val="2"/>
    </font>
    <font>
      <sz val="9"/>
      <name val="Arial"/>
      <family val="2"/>
    </font>
    <font>
      <b/>
      <sz val="11"/>
      <name val="Arial"/>
      <family val="2"/>
    </font>
    <font>
      <u/>
      <sz val="10"/>
      <name val="Arial"/>
      <family val="2"/>
    </font>
    <font>
      <sz val="11"/>
      <name val="Arial"/>
      <family val="2"/>
    </font>
    <font>
      <b/>
      <sz val="10"/>
      <name val="Arial"/>
      <family val="2"/>
    </font>
    <font>
      <b/>
      <sz val="8"/>
      <color indexed="81"/>
      <name val="Tahoma"/>
      <family val="2"/>
    </font>
    <font>
      <sz val="8"/>
      <color indexed="81"/>
      <name val="Tahoma"/>
      <family val="2"/>
    </font>
    <font>
      <sz val="11"/>
      <color indexed="81"/>
      <name val="Tahoma"/>
      <family val="2"/>
    </font>
    <font>
      <b/>
      <i/>
      <sz val="12"/>
      <name val="Arial"/>
      <family val="2"/>
    </font>
    <font>
      <sz val="9"/>
      <color indexed="81"/>
      <name val="Tahoma"/>
      <family val="2"/>
    </font>
    <font>
      <sz val="11"/>
      <color theme="1"/>
      <name val="Calibri"/>
      <family val="2"/>
      <scheme val="minor"/>
    </font>
    <font>
      <b/>
      <sz val="11"/>
      <color theme="1"/>
      <name val="Calibri"/>
      <family val="2"/>
      <scheme val="minor"/>
    </font>
    <font>
      <b/>
      <sz val="16"/>
      <color theme="1"/>
      <name val="Calibri"/>
      <family val="2"/>
      <scheme val="minor"/>
    </font>
    <font>
      <b/>
      <u/>
      <sz val="11"/>
      <color theme="1"/>
      <name val="Calibri"/>
      <family val="2"/>
      <scheme val="minor"/>
    </font>
    <font>
      <b/>
      <i/>
      <sz val="9"/>
      <color theme="1"/>
      <name val="Calibri"/>
      <family val="2"/>
      <scheme val="minor"/>
    </font>
    <font>
      <b/>
      <i/>
      <u/>
      <sz val="20"/>
      <color theme="1"/>
      <name val="Calibri"/>
      <family val="2"/>
      <scheme val="minor"/>
    </font>
    <font>
      <b/>
      <u/>
      <sz val="12"/>
      <color theme="1"/>
      <name val="Calibri"/>
      <family val="2"/>
      <scheme val="minor"/>
    </font>
    <font>
      <b/>
      <i/>
      <u/>
      <sz val="14"/>
      <color theme="1"/>
      <name val="Calibri"/>
      <family val="2"/>
      <scheme val="minor"/>
    </font>
    <font>
      <b/>
      <sz val="8"/>
      <name val="Arial"/>
      <family val="2"/>
    </font>
    <font>
      <sz val="8"/>
      <name val="Arial"/>
      <family val="2"/>
    </font>
    <font>
      <sz val="7"/>
      <name val="Arial"/>
      <family val="2"/>
    </font>
    <font>
      <i/>
      <sz val="6"/>
      <name val="Arial"/>
      <family val="2"/>
    </font>
    <font>
      <sz val="8"/>
      <color theme="1"/>
      <name val="Calibri"/>
      <family val="2"/>
      <scheme val="minor"/>
    </font>
    <font>
      <b/>
      <sz val="14"/>
      <name val="Arial"/>
      <family val="2"/>
    </font>
    <font>
      <b/>
      <sz val="7"/>
      <name val="Arial"/>
      <family val="2"/>
    </font>
    <font>
      <b/>
      <i/>
      <sz val="48"/>
      <color theme="1"/>
      <name val="Calibri"/>
      <family val="2"/>
      <scheme val="minor"/>
    </font>
    <font>
      <sz val="14"/>
      <color theme="1"/>
      <name val="Calibri"/>
      <family val="2"/>
      <scheme val="minor"/>
    </font>
    <font>
      <b/>
      <i/>
      <sz val="14"/>
      <color theme="1"/>
      <name val="Calibri"/>
      <family val="2"/>
      <scheme val="minor"/>
    </font>
    <font>
      <b/>
      <sz val="16"/>
      <name val="Arial"/>
      <family val="2"/>
    </font>
    <font>
      <i/>
      <sz val="9"/>
      <name val="Arial"/>
      <family val="2"/>
    </font>
    <font>
      <b/>
      <i/>
      <u/>
      <sz val="14"/>
      <color rgb="FFFF0000"/>
      <name val="Calibri"/>
      <family val="2"/>
      <scheme val="minor"/>
    </font>
    <font>
      <sz val="14"/>
      <color rgb="FFFF0000"/>
      <name val="Calibri"/>
      <family val="2"/>
      <scheme val="minor"/>
    </font>
    <font>
      <b/>
      <i/>
      <sz val="14"/>
      <color rgb="FFFF0000"/>
      <name val="Calibri"/>
      <family val="2"/>
      <scheme val="minor"/>
    </font>
    <font>
      <b/>
      <i/>
      <u/>
      <sz val="16"/>
      <name val="Arial"/>
      <family val="2"/>
    </font>
    <font>
      <sz val="10"/>
      <color theme="1"/>
      <name val="Calibri"/>
      <family val="2"/>
      <scheme val="minor"/>
    </font>
    <font>
      <sz val="8"/>
      <color theme="1"/>
      <name val="Arial"/>
      <family val="2"/>
    </font>
    <font>
      <b/>
      <u/>
      <sz val="10"/>
      <name val="Arial"/>
      <family val="2"/>
    </font>
    <font>
      <b/>
      <sz val="36"/>
      <color theme="1"/>
      <name val="Calibri"/>
      <family val="2"/>
      <scheme val="minor"/>
    </font>
    <font>
      <b/>
      <i/>
      <sz val="24"/>
      <color theme="1"/>
      <name val="Calibri"/>
      <family val="2"/>
      <scheme val="minor"/>
    </font>
    <font>
      <u/>
      <sz val="11"/>
      <color theme="1"/>
      <name val="Calibri"/>
      <family val="2"/>
      <scheme val="minor"/>
    </font>
    <font>
      <b/>
      <i/>
      <sz val="11"/>
      <color theme="1"/>
      <name val="Calibri"/>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42"/>
        <bgColor indexed="8"/>
      </patternFill>
    </fill>
    <fill>
      <patternFill patternType="solid">
        <fgColor theme="0"/>
        <bgColor indexed="8"/>
      </patternFill>
    </fill>
    <fill>
      <patternFill patternType="solid">
        <fgColor rgb="FFCCFFFF"/>
        <bgColor indexed="64"/>
      </patternFill>
    </fill>
    <fill>
      <patternFill patternType="solid">
        <fgColor rgb="FFFFFF99"/>
        <bgColor indexed="64"/>
      </patternFill>
    </fill>
    <fill>
      <patternFill patternType="solid">
        <fgColor indexed="27"/>
        <bgColor indexed="8"/>
      </patternFill>
    </fill>
    <fill>
      <patternFill patternType="solid">
        <fgColor indexed="27"/>
        <bgColor indexed="9"/>
      </patternFill>
    </fill>
    <fill>
      <patternFill patternType="lightUp">
        <fgColor indexed="8"/>
      </patternFill>
    </fill>
    <fill>
      <patternFill patternType="solid">
        <fgColor indexed="43"/>
        <bgColor indexed="64"/>
      </patternFill>
    </fill>
    <fill>
      <patternFill patternType="solid">
        <fgColor theme="0"/>
        <bgColor indexed="9"/>
      </patternFill>
    </fill>
    <fill>
      <patternFill patternType="solid">
        <fgColor rgb="FFCCFFFF"/>
        <bgColor indexed="8"/>
      </patternFill>
    </fill>
    <fill>
      <patternFill patternType="solid">
        <fgColor rgb="FFFFFF99"/>
        <bgColor indexed="8"/>
      </patternFill>
    </fill>
    <fill>
      <patternFill patternType="solid">
        <fgColor rgb="FFFFFF99"/>
        <bgColor indexed="24"/>
      </patternFill>
    </fill>
    <fill>
      <patternFill patternType="lightUp">
        <fgColor indexed="8"/>
        <bgColor rgb="FFFFFF99"/>
      </patternFill>
    </fill>
    <fill>
      <patternFill patternType="lightUp">
        <bgColor rgb="FFFFFF99"/>
      </patternFill>
    </fill>
    <fill>
      <patternFill patternType="solid">
        <fgColor rgb="FFFFFF00"/>
        <bgColor indexed="64"/>
      </patternFill>
    </fill>
  </fills>
  <borders count="88">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thin">
        <color indexed="8"/>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8"/>
      </right>
      <top/>
      <bottom style="double">
        <color indexed="64"/>
      </bottom>
      <diagonal/>
    </border>
    <border>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thin">
        <color indexed="8"/>
      </right>
      <top/>
      <bottom style="double">
        <color indexed="64"/>
      </bottom>
      <diagonal/>
    </border>
    <border>
      <left style="thin">
        <color indexed="8"/>
      </left>
      <right/>
      <top/>
      <bottom style="double">
        <color indexed="64"/>
      </bottom>
      <diagonal/>
    </border>
    <border>
      <left style="thin">
        <color indexed="8"/>
      </left>
      <right style="medium">
        <color indexed="64"/>
      </right>
      <top/>
      <bottom style="double">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style="double">
        <color indexed="8"/>
      </top>
      <bottom style="medium">
        <color indexed="64"/>
      </bottom>
      <diagonal/>
    </border>
    <border>
      <left style="thin">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top style="thin">
        <color indexed="64"/>
      </top>
      <bottom/>
      <diagonal/>
    </border>
    <border>
      <left style="thin">
        <color indexed="8"/>
      </left>
      <right style="thin">
        <color indexed="8"/>
      </right>
      <top style="thin">
        <color indexed="64"/>
      </top>
      <bottom style="thin">
        <color indexed="8"/>
      </bottom>
      <diagonal/>
    </border>
    <border>
      <left/>
      <right style="medium">
        <color indexed="64"/>
      </right>
      <top style="thin">
        <color indexed="64"/>
      </top>
      <bottom style="thin">
        <color indexed="8"/>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bottom style="thin">
        <color indexed="8"/>
      </bottom>
      <diagonal/>
    </border>
    <border>
      <left/>
      <right style="medium">
        <color indexed="64"/>
      </right>
      <top/>
      <bottom style="thin">
        <color indexed="8"/>
      </bottom>
      <diagonal/>
    </border>
    <border>
      <left style="medium">
        <color indexed="64"/>
      </left>
      <right style="thin">
        <color indexed="8"/>
      </right>
      <top style="thin">
        <color indexed="8"/>
      </top>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right style="medium">
        <color indexed="64"/>
      </right>
      <top/>
      <bottom style="medium">
        <color indexed="64"/>
      </bottom>
      <diagonal/>
    </border>
    <border>
      <left/>
      <right style="thin">
        <color indexed="8"/>
      </right>
      <top style="thin">
        <color indexed="64"/>
      </top>
      <bottom style="thin">
        <color indexed="8"/>
      </bottom>
      <diagonal/>
    </border>
    <border>
      <left/>
      <right style="thin">
        <color indexed="8"/>
      </right>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double">
        <color indexed="64"/>
      </bottom>
      <diagonal/>
    </border>
    <border>
      <left style="thin">
        <color indexed="8"/>
      </left>
      <right style="medium">
        <color indexed="64"/>
      </right>
      <top/>
      <bottom style="medium">
        <color indexed="64"/>
      </bottom>
      <diagonal/>
    </border>
    <border>
      <left style="medium">
        <color indexed="64"/>
      </left>
      <right style="thin">
        <color indexed="8"/>
      </right>
      <top style="thin">
        <color indexed="8"/>
      </top>
      <bottom style="thin">
        <color indexed="64"/>
      </bottom>
      <diagonal/>
    </border>
    <border>
      <left style="thin">
        <color indexed="64"/>
      </left>
      <right style="thin">
        <color indexed="8"/>
      </right>
      <top style="thin">
        <color indexed="8"/>
      </top>
      <bottom style="double">
        <color indexed="64"/>
      </bottom>
      <diagonal/>
    </border>
    <border>
      <left/>
      <right style="medium">
        <color indexed="64"/>
      </right>
      <top style="thin">
        <color indexed="8"/>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s>
  <cellStyleXfs count="8">
    <xf numFmtId="0" fontId="0" fillId="0" borderId="0"/>
    <xf numFmtId="0" fontId="1" fillId="0" borderId="0">
      <alignment vertical="top"/>
    </xf>
    <xf numFmtId="4" fontId="1" fillId="0" borderId="0" applyFont="0" applyFill="0" applyBorder="0" applyAlignment="0" applyProtection="0"/>
    <xf numFmtId="10" fontId="1" fillId="0" borderId="0" applyFont="0" applyFill="0" applyBorder="0" applyAlignment="0" applyProtection="0"/>
    <xf numFmtId="164" fontId="1" fillId="0" borderId="0"/>
    <xf numFmtId="165" fontId="16" fillId="0" borderId="0" applyFont="0" applyFill="0" applyBorder="0" applyAlignment="0" applyProtection="0"/>
    <xf numFmtId="3" fontId="1" fillId="0" borderId="0" applyFont="0" applyFill="0" applyBorder="0" applyAlignment="0" applyProtection="0"/>
    <xf numFmtId="5" fontId="1" fillId="0" borderId="0" applyFont="0" applyFill="0" applyBorder="0" applyAlignment="0" applyProtection="0"/>
  </cellStyleXfs>
  <cellXfs count="448">
    <xf numFmtId="0" fontId="0" fillId="0" borderId="0" xfId="0"/>
    <xf numFmtId="0" fontId="1" fillId="0" borderId="0" xfId="1" applyAlignment="1">
      <alignment horizontal="centerContinuous"/>
    </xf>
    <xf numFmtId="0" fontId="2" fillId="0" borderId="0" xfId="1" applyFont="1" applyAlignment="1">
      <alignment horizontal="centerContinuous"/>
    </xf>
    <xf numFmtId="0" fontId="1" fillId="0" borderId="0" xfId="1" applyAlignment="1">
      <alignment horizontal="left"/>
    </xf>
    <xf numFmtId="0" fontId="1" fillId="0" borderId="0" xfId="1" applyAlignment="1">
      <alignment horizontal="right"/>
    </xf>
    <xf numFmtId="2" fontId="4" fillId="4" borderId="3" xfId="1" applyNumberFormat="1" applyFont="1" applyFill="1" applyBorder="1" applyAlignment="1">
      <alignment horizontal="center"/>
    </xf>
    <xf numFmtId="0" fontId="1" fillId="0" borderId="0" xfId="1" applyAlignment="1"/>
    <xf numFmtId="0" fontId="1" fillId="3" borderId="0" xfId="1" applyFill="1" applyAlignment="1">
      <alignment horizontal="centerContinuous"/>
    </xf>
    <xf numFmtId="0" fontId="1" fillId="5" borderId="0" xfId="1" applyFill="1" applyAlignment="1">
      <alignment horizontal="centerContinuous"/>
    </xf>
    <xf numFmtId="0" fontId="1" fillId="3" borderId="0" xfId="1" applyFill="1" applyAlignment="1">
      <alignment horizontal="left"/>
    </xf>
    <xf numFmtId="0" fontId="8" fillId="3" borderId="0" xfId="1" applyFont="1" applyFill="1" applyAlignment="1">
      <alignment horizontal="left"/>
    </xf>
    <xf numFmtId="0" fontId="5" fillId="3" borderId="0" xfId="1" applyFont="1" applyFill="1" applyAlignment="1">
      <alignment horizontal="center"/>
    </xf>
    <xf numFmtId="0" fontId="1" fillId="0" borderId="6" xfId="1" applyBorder="1" applyAlignment="1">
      <alignment horizontal="center" vertical="top" wrapText="1"/>
    </xf>
    <xf numFmtId="0" fontId="1" fillId="0" borderId="4" xfId="1" applyBorder="1" applyAlignment="1">
      <alignment horizontal="center" vertical="top" wrapText="1"/>
    </xf>
    <xf numFmtId="0" fontId="2" fillId="0" borderId="0" xfId="1" applyFont="1" applyAlignment="1">
      <alignment horizontal="center"/>
    </xf>
    <xf numFmtId="0" fontId="1" fillId="3" borderId="0" xfId="1" applyFill="1" applyAlignment="1">
      <alignment horizontal="center"/>
    </xf>
    <xf numFmtId="166" fontId="6" fillId="3" borderId="3" xfId="2" applyNumberFormat="1" applyFont="1" applyFill="1" applyBorder="1" applyProtection="1">
      <protection locked="0"/>
    </xf>
    <xf numFmtId="165" fontId="6" fillId="3" borderId="3" xfId="2" applyNumberFormat="1" applyFont="1" applyFill="1" applyBorder="1" applyAlignment="1" applyProtection="1">
      <alignment horizontal="center"/>
      <protection locked="0"/>
    </xf>
    <xf numFmtId="165" fontId="6" fillId="3" borderId="3" xfId="2" applyNumberFormat="1" applyFont="1" applyFill="1" applyBorder="1" applyProtection="1">
      <protection locked="0"/>
    </xf>
    <xf numFmtId="167" fontId="6" fillId="3" borderId="3" xfId="2" applyNumberFormat="1" applyFont="1" applyFill="1" applyBorder="1" applyProtection="1">
      <protection locked="0"/>
    </xf>
    <xf numFmtId="40" fontId="6" fillId="3" borderId="3" xfId="1" applyNumberFormat="1" applyFont="1" applyFill="1" applyBorder="1" applyAlignment="1" applyProtection="1">
      <alignment horizontal="center"/>
      <protection locked="0"/>
    </xf>
    <xf numFmtId="40" fontId="6" fillId="3" borderId="3" xfId="1" applyNumberFormat="1" applyFont="1" applyFill="1" applyBorder="1" applyProtection="1">
      <alignment vertical="top"/>
      <protection locked="0"/>
    </xf>
    <xf numFmtId="0" fontId="6" fillId="3" borderId="3" xfId="1" applyFont="1" applyFill="1" applyBorder="1" applyAlignment="1" applyProtection="1">
      <alignment horizontal="center"/>
      <protection locked="0"/>
    </xf>
    <xf numFmtId="40" fontId="6" fillId="3" borderId="3" xfId="2" applyNumberFormat="1" applyFont="1" applyFill="1" applyBorder="1" applyProtection="1">
      <protection locked="0"/>
    </xf>
    <xf numFmtId="0" fontId="6" fillId="0" borderId="3" xfId="0" applyFont="1" applyBorder="1" applyAlignment="1" applyProtection="1">
      <alignment horizontal="right"/>
      <protection locked="0"/>
    </xf>
    <xf numFmtId="37" fontId="6" fillId="0" borderId="3" xfId="5" applyNumberFormat="1" applyFont="1" applyBorder="1" applyProtection="1">
      <protection locked="0"/>
    </xf>
    <xf numFmtId="0" fontId="6" fillId="3" borderId="3" xfId="1" applyFont="1" applyFill="1" applyBorder="1" applyAlignment="1" applyProtection="1">
      <alignment horizontal="right"/>
      <protection locked="0"/>
    </xf>
    <xf numFmtId="37" fontId="6" fillId="3" borderId="3" xfId="2" applyNumberFormat="1" applyFont="1" applyFill="1" applyBorder="1" applyProtection="1">
      <protection locked="0"/>
    </xf>
    <xf numFmtId="166" fontId="6" fillId="3" borderId="3" xfId="2" applyNumberFormat="1" applyFont="1" applyFill="1" applyBorder="1" applyAlignment="1" applyProtection="1">
      <alignment horizontal="right"/>
      <protection locked="0"/>
    </xf>
    <xf numFmtId="167" fontId="6" fillId="3" borderId="3" xfId="1" applyNumberFormat="1" applyFont="1" applyFill="1" applyBorder="1" applyAlignment="1" applyProtection="1">
      <alignment horizontal="right"/>
      <protection locked="0"/>
    </xf>
    <xf numFmtId="38" fontId="6" fillId="3" borderId="3" xfId="2" applyNumberFormat="1" applyFont="1" applyFill="1" applyBorder="1" applyProtection="1">
      <protection locked="0"/>
    </xf>
    <xf numFmtId="38" fontId="6" fillId="3" borderId="3" xfId="1" applyNumberFormat="1" applyFont="1" applyFill="1" applyBorder="1" applyProtection="1">
      <alignment vertical="top"/>
      <protection locked="0"/>
    </xf>
    <xf numFmtId="2" fontId="6" fillId="3" borderId="3" xfId="1" applyNumberFormat="1" applyFont="1" applyFill="1" applyBorder="1" applyAlignment="1" applyProtection="1">
      <alignment horizontal="center"/>
      <protection locked="0"/>
    </xf>
    <xf numFmtId="0" fontId="2" fillId="0" borderId="0" xfId="1" applyFont="1" applyAlignment="1"/>
    <xf numFmtId="0" fontId="19" fillId="0" borderId="0" xfId="0" applyFont="1"/>
    <xf numFmtId="0" fontId="19" fillId="6" borderId="26" xfId="0" applyFont="1" applyFill="1" applyBorder="1"/>
    <xf numFmtId="0" fontId="19" fillId="6" borderId="27" xfId="0" applyFont="1" applyFill="1" applyBorder="1"/>
    <xf numFmtId="0" fontId="0" fillId="6" borderId="27" xfId="0" applyFill="1" applyBorder="1"/>
    <xf numFmtId="0" fontId="0" fillId="6" borderId="28" xfId="0" applyFill="1" applyBorder="1"/>
    <xf numFmtId="0" fontId="17" fillId="6" borderId="29" xfId="0" applyFont="1" applyFill="1" applyBorder="1"/>
    <xf numFmtId="0" fontId="17" fillId="6" borderId="31" xfId="0" applyFont="1" applyFill="1" applyBorder="1"/>
    <xf numFmtId="0" fontId="17" fillId="0" borderId="0" xfId="0" applyFont="1"/>
    <xf numFmtId="0" fontId="0" fillId="6" borderId="26" xfId="0" applyFill="1" applyBorder="1"/>
    <xf numFmtId="0" fontId="17" fillId="6" borderId="27" xfId="0" applyFont="1" applyFill="1" applyBorder="1"/>
    <xf numFmtId="0" fontId="20" fillId="6" borderId="27" xfId="0" applyFont="1" applyFill="1" applyBorder="1"/>
    <xf numFmtId="0" fontId="0" fillId="6" borderId="29" xfId="0" applyFill="1" applyBorder="1"/>
    <xf numFmtId="0" fontId="20" fillId="6" borderId="0" xfId="0" applyFont="1" applyFill="1"/>
    <xf numFmtId="0" fontId="0" fillId="6" borderId="0" xfId="0" applyFill="1"/>
    <xf numFmtId="0" fontId="0" fillId="6" borderId="35" xfId="0" applyFill="1" applyBorder="1"/>
    <xf numFmtId="0" fontId="17" fillId="6" borderId="0" xfId="0" applyFont="1" applyFill="1"/>
    <xf numFmtId="0" fontId="0" fillId="6" borderId="31" xfId="0" applyFill="1" applyBorder="1"/>
    <xf numFmtId="0" fontId="21" fillId="0" borderId="0" xfId="0" applyFont="1" applyAlignment="1">
      <alignment horizontal="left"/>
    </xf>
    <xf numFmtId="0" fontId="22" fillId="0" borderId="0" xfId="0" applyFont="1"/>
    <xf numFmtId="0" fontId="3" fillId="0" borderId="0" xfId="0" applyFont="1" applyAlignment="1">
      <alignment horizontal="center"/>
    </xf>
    <xf numFmtId="0" fontId="3" fillId="0" borderId="0" xfId="0" applyFont="1" applyAlignment="1">
      <alignment horizontal="right"/>
    </xf>
    <xf numFmtId="0" fontId="23" fillId="0" borderId="0" xfId="0" applyFont="1"/>
    <xf numFmtId="0" fontId="24" fillId="0" borderId="0" xfId="0" applyFont="1"/>
    <xf numFmtId="0" fontId="25" fillId="0" borderId="0" xfId="0" applyFont="1"/>
    <xf numFmtId="0" fontId="24" fillId="0" borderId="0" xfId="0" applyFont="1" applyAlignment="1">
      <alignment horizontal="center"/>
    </xf>
    <xf numFmtId="170" fontId="24" fillId="0" borderId="0" xfId="0" applyNumberFormat="1" applyFont="1" applyAlignment="1">
      <alignment horizontal="center"/>
    </xf>
    <xf numFmtId="0" fontId="0" fillId="0" borderId="0" xfId="0" applyAlignment="1">
      <alignment horizontal="centerContinuous"/>
    </xf>
    <xf numFmtId="0" fontId="25" fillId="8" borderId="37" xfId="0" applyFont="1" applyFill="1" applyBorder="1" applyAlignment="1">
      <alignment horizontal="center"/>
    </xf>
    <xf numFmtId="0" fontId="25" fillId="8" borderId="27" xfId="0" applyFont="1" applyFill="1" applyBorder="1" applyAlignment="1">
      <alignment horizontal="centerContinuous"/>
    </xf>
    <xf numFmtId="0" fontId="26" fillId="8" borderId="27" xfId="0" applyFont="1" applyFill="1" applyBorder="1" applyAlignment="1">
      <alignment horizontal="centerContinuous"/>
    </xf>
    <xf numFmtId="0" fontId="25" fillId="8" borderId="39" xfId="0" applyFont="1" applyFill="1" applyBorder="1" applyAlignment="1">
      <alignment horizontal="center" vertical="center"/>
    </xf>
    <xf numFmtId="0" fontId="25" fillId="9" borderId="40" xfId="0" applyFont="1" applyFill="1" applyBorder="1" applyAlignment="1">
      <alignment horizontal="center" vertical="center"/>
    </xf>
    <xf numFmtId="0" fontId="25" fillId="8" borderId="41" xfId="0" applyFont="1" applyFill="1" applyBorder="1" applyAlignment="1">
      <alignment horizontal="center" vertical="top"/>
    </xf>
    <xf numFmtId="0" fontId="25" fillId="9" borderId="42" xfId="0" applyFont="1" applyFill="1" applyBorder="1" applyAlignment="1">
      <alignment horizontal="center"/>
    </xf>
    <xf numFmtId="0" fontId="25" fillId="9" borderId="43" xfId="0" applyFont="1" applyFill="1" applyBorder="1" applyAlignment="1">
      <alignment horizontal="center"/>
    </xf>
    <xf numFmtId="0" fontId="25" fillId="9" borderId="44" xfId="0" applyFont="1" applyFill="1" applyBorder="1" applyAlignment="1">
      <alignment horizontal="center"/>
    </xf>
    <xf numFmtId="0" fontId="27" fillId="9" borderId="45" xfId="0" applyFont="1" applyFill="1" applyBorder="1" applyAlignment="1">
      <alignment horizontal="center"/>
    </xf>
    <xf numFmtId="0" fontId="25" fillId="8" borderId="44" xfId="0" applyFont="1" applyFill="1" applyBorder="1" applyAlignment="1">
      <alignment horizontal="center"/>
    </xf>
    <xf numFmtId="0" fontId="25" fillId="8" borderId="46" xfId="0" applyFont="1" applyFill="1" applyBorder="1" applyAlignment="1">
      <alignment horizontal="center"/>
    </xf>
    <xf numFmtId="0" fontId="25" fillId="5" borderId="49" xfId="0" applyFont="1" applyFill="1" applyBorder="1" applyProtection="1">
      <protection locked="0"/>
    </xf>
    <xf numFmtId="0" fontId="25" fillId="5" borderId="49" xfId="0" applyFont="1" applyFill="1" applyBorder="1" applyAlignment="1" applyProtection="1">
      <alignment horizontal="right"/>
      <protection locked="0"/>
    </xf>
    <xf numFmtId="3" fontId="25" fillId="5" borderId="49" xfId="0" applyNumberFormat="1" applyFont="1" applyFill="1" applyBorder="1" applyProtection="1">
      <protection locked="0"/>
    </xf>
    <xf numFmtId="2" fontId="25" fillId="5" borderId="49" xfId="0" applyNumberFormat="1" applyFont="1" applyFill="1" applyBorder="1" applyAlignment="1" applyProtection="1">
      <alignment horizontal="right"/>
      <protection locked="0"/>
    </xf>
    <xf numFmtId="0" fontId="25" fillId="5" borderId="51" xfId="0" applyFont="1" applyFill="1" applyBorder="1" applyProtection="1">
      <protection locked="0"/>
    </xf>
    <xf numFmtId="3" fontId="25" fillId="5" borderId="51" xfId="0" applyNumberFormat="1" applyFont="1" applyFill="1" applyBorder="1" applyProtection="1">
      <protection locked="0"/>
    </xf>
    <xf numFmtId="2" fontId="25" fillId="5" borderId="51" xfId="0" applyNumberFormat="1" applyFont="1" applyFill="1" applyBorder="1" applyAlignment="1" applyProtection="1">
      <alignment horizontal="right"/>
      <protection locked="0"/>
    </xf>
    <xf numFmtId="0" fontId="25" fillId="0" borderId="0" xfId="0" applyFont="1" applyAlignment="1">
      <alignment horizontal="left"/>
    </xf>
    <xf numFmtId="0" fontId="0" fillId="8" borderId="26" xfId="0" applyFill="1" applyBorder="1"/>
    <xf numFmtId="0" fontId="25" fillId="8" borderId="55" xfId="0" applyFont="1" applyFill="1" applyBorder="1" applyAlignment="1">
      <alignment horizontal="center"/>
    </xf>
    <xf numFmtId="0" fontId="25" fillId="8" borderId="56" xfId="0" applyFont="1" applyFill="1" applyBorder="1" applyAlignment="1">
      <alignment horizontal="center"/>
    </xf>
    <xf numFmtId="0" fontId="25" fillId="8" borderId="57" xfId="0" applyFont="1" applyFill="1" applyBorder="1" applyAlignment="1">
      <alignment horizontal="center"/>
    </xf>
    <xf numFmtId="0" fontId="25" fillId="9" borderId="29" xfId="0" applyFont="1" applyFill="1" applyBorder="1" applyAlignment="1">
      <alignment horizontal="center"/>
    </xf>
    <xf numFmtId="0" fontId="25" fillId="9" borderId="61" xfId="0" applyFont="1" applyFill="1" applyBorder="1" applyAlignment="1">
      <alignment horizontal="center" vertical="top"/>
    </xf>
    <xf numFmtId="0" fontId="25" fillId="9" borderId="62" xfId="0" applyFont="1" applyFill="1" applyBorder="1" applyAlignment="1">
      <alignment horizontal="center" vertical="top"/>
    </xf>
    <xf numFmtId="0" fontId="25" fillId="9" borderId="62" xfId="0" applyFont="1" applyFill="1" applyBorder="1" applyAlignment="1">
      <alignment horizontal="center"/>
    </xf>
    <xf numFmtId="0" fontId="28" fillId="9" borderId="63" xfId="0" applyFont="1" applyFill="1" applyBorder="1" applyAlignment="1">
      <alignment horizontal="left"/>
    </xf>
    <xf numFmtId="0" fontId="25" fillId="8" borderId="64" xfId="0" applyFont="1" applyFill="1" applyBorder="1" applyAlignment="1">
      <alignment horizontal="center"/>
    </xf>
    <xf numFmtId="0" fontId="25" fillId="8" borderId="65" xfId="0" applyFont="1" applyFill="1" applyBorder="1" applyAlignment="1">
      <alignment horizontal="center"/>
    </xf>
    <xf numFmtId="0" fontId="6" fillId="6" borderId="53" xfId="0" applyFont="1" applyFill="1" applyBorder="1" applyAlignment="1">
      <alignment horizontal="left"/>
    </xf>
    <xf numFmtId="0" fontId="0" fillId="6" borderId="0" xfId="0" applyFill="1" applyAlignment="1">
      <alignment horizontal="left"/>
    </xf>
    <xf numFmtId="3" fontId="0" fillId="6" borderId="35" xfId="0" applyNumberFormat="1" applyFill="1" applyBorder="1" applyAlignment="1">
      <alignment horizontal="left"/>
    </xf>
    <xf numFmtId="3" fontId="25" fillId="5" borderId="67" xfId="6" applyFont="1" applyFill="1" applyBorder="1" applyProtection="1">
      <protection locked="0"/>
    </xf>
    <xf numFmtId="3" fontId="25" fillId="5" borderId="67" xfId="6" applyFont="1" applyFill="1" applyBorder="1" applyAlignment="1" applyProtection="1">
      <protection locked="0"/>
    </xf>
    <xf numFmtId="0" fontId="25" fillId="5" borderId="67" xfId="0" applyFont="1" applyFill="1" applyBorder="1" applyProtection="1">
      <protection locked="0"/>
    </xf>
    <xf numFmtId="3" fontId="25" fillId="5" borderId="51" xfId="6" applyFont="1" applyFill="1" applyBorder="1" applyProtection="1">
      <protection locked="0"/>
    </xf>
    <xf numFmtId="3" fontId="25" fillId="5" borderId="51" xfId="6" applyFont="1" applyFill="1" applyBorder="1" applyAlignment="1" applyProtection="1">
      <protection locked="0"/>
    </xf>
    <xf numFmtId="3" fontId="25" fillId="12" borderId="51" xfId="6" applyFont="1" applyFill="1" applyBorder="1" applyProtection="1">
      <protection locked="0"/>
    </xf>
    <xf numFmtId="3" fontId="25" fillId="12" borderId="51" xfId="6" applyFont="1" applyFill="1" applyBorder="1" applyAlignment="1" applyProtection="1">
      <protection locked="0"/>
    </xf>
    <xf numFmtId="0" fontId="6" fillId="6" borderId="72" xfId="0" applyFont="1" applyFill="1" applyBorder="1" applyAlignment="1">
      <alignment horizontal="left"/>
    </xf>
    <xf numFmtId="3" fontId="25" fillId="6" borderId="70" xfId="0" applyNumberFormat="1" applyFont="1" applyFill="1" applyBorder="1" applyAlignment="1">
      <alignment horizontal="right"/>
    </xf>
    <xf numFmtId="0" fontId="0" fillId="0" borderId="0" xfId="0" applyAlignment="1">
      <alignment horizontal="right"/>
    </xf>
    <xf numFmtId="170" fontId="3" fillId="0" borderId="0" xfId="0" applyNumberFormat="1" applyFont="1" applyAlignment="1">
      <alignment horizontal="center"/>
    </xf>
    <xf numFmtId="0" fontId="25" fillId="8" borderId="3" xfId="0" applyFont="1" applyFill="1" applyBorder="1" applyAlignment="1">
      <alignment horizontal="center"/>
    </xf>
    <xf numFmtId="164" fontId="26" fillId="6" borderId="3" xfId="0" applyNumberFormat="1" applyFont="1" applyFill="1" applyBorder="1" applyAlignment="1" applyProtection="1">
      <alignment horizontal="center" vertical="center"/>
      <protection locked="0"/>
    </xf>
    <xf numFmtId="164" fontId="26" fillId="6" borderId="3" xfId="0" applyNumberFormat="1" applyFont="1" applyFill="1" applyBorder="1" applyAlignment="1">
      <alignment horizontal="center" vertical="center"/>
    </xf>
    <xf numFmtId="0" fontId="25" fillId="0" borderId="3" xfId="0" applyFont="1" applyBorder="1" applyAlignment="1">
      <alignment horizontal="left"/>
    </xf>
    <xf numFmtId="39" fontId="25" fillId="7" borderId="3" xfId="0" applyNumberFormat="1" applyFont="1" applyFill="1" applyBorder="1" applyAlignment="1">
      <alignment horizontal="left" vertical="center"/>
    </xf>
    <xf numFmtId="39" fontId="29" fillId="0" borderId="0" xfId="0" applyNumberFormat="1" applyFont="1" applyAlignment="1">
      <alignment horizontal="left" vertical="center"/>
    </xf>
    <xf numFmtId="164" fontId="26" fillId="0" borderId="0" xfId="0" applyNumberFormat="1" applyFont="1" applyAlignment="1">
      <alignment horizontal="right" vertical="center"/>
    </xf>
    <xf numFmtId="164" fontId="30" fillId="0" borderId="0" xfId="0" applyNumberFormat="1" applyFont="1" applyAlignment="1">
      <alignment horizontal="right" vertical="center"/>
    </xf>
    <xf numFmtId="0" fontId="32" fillId="6" borderId="0" xfId="0" applyFont="1" applyFill="1"/>
    <xf numFmtId="0" fontId="32" fillId="6" borderId="0" xfId="0" applyFont="1" applyFill="1" applyAlignment="1">
      <alignment vertical="top" wrapText="1"/>
    </xf>
    <xf numFmtId="0" fontId="0" fillId="6" borderId="36" xfId="0" applyFill="1" applyBorder="1"/>
    <xf numFmtId="0" fontId="6" fillId="6" borderId="6" xfId="1" applyFont="1" applyFill="1" applyBorder="1" applyAlignment="1">
      <alignment horizontal="left"/>
    </xf>
    <xf numFmtId="0" fontId="6" fillId="6" borderId="4" xfId="1" applyFont="1" applyFill="1" applyBorder="1" applyAlignment="1">
      <alignment horizontal="left"/>
    </xf>
    <xf numFmtId="38" fontId="6" fillId="7" borderId="15" xfId="1" applyNumberFormat="1" applyFont="1" applyFill="1" applyBorder="1">
      <alignment vertical="top"/>
    </xf>
    <xf numFmtId="38" fontId="6" fillId="7" borderId="13" xfId="1" applyNumberFormat="1" applyFont="1" applyFill="1" applyBorder="1">
      <alignment vertical="top"/>
    </xf>
    <xf numFmtId="38" fontId="6" fillId="7" borderId="4" xfId="1" applyNumberFormat="1" applyFont="1" applyFill="1" applyBorder="1">
      <alignment vertical="top"/>
    </xf>
    <xf numFmtId="3" fontId="4" fillId="14" borderId="3" xfId="1" applyNumberFormat="1" applyFont="1" applyFill="1" applyBorder="1" applyAlignment="1">
      <alignment horizontal="center"/>
    </xf>
    <xf numFmtId="166" fontId="6" fillId="7" borderId="3" xfId="2" applyNumberFormat="1" applyFont="1" applyFill="1" applyBorder="1" applyProtection="1"/>
    <xf numFmtId="166" fontId="6" fillId="7" borderId="12" xfId="2" applyNumberFormat="1" applyFont="1" applyFill="1" applyBorder="1" applyProtection="1"/>
    <xf numFmtId="167" fontId="6" fillId="7" borderId="14" xfId="1" quotePrefix="1" applyNumberFormat="1" applyFont="1" applyFill="1" applyBorder="1" applyAlignment="1">
      <alignment horizontal="right"/>
    </xf>
    <xf numFmtId="0" fontId="6" fillId="6" borderId="15" xfId="1" applyFont="1" applyFill="1" applyBorder="1" applyAlignment="1">
      <alignment horizontal="center"/>
    </xf>
    <xf numFmtId="0" fontId="6" fillId="6" borderId="13" xfId="1" applyFont="1" applyFill="1" applyBorder="1" applyAlignment="1">
      <alignment horizontal="center"/>
    </xf>
    <xf numFmtId="0" fontId="6" fillId="6" borderId="3" xfId="1" applyFont="1" applyFill="1" applyBorder="1">
      <alignment vertical="top"/>
    </xf>
    <xf numFmtId="0" fontId="1" fillId="0" borderId="0" xfId="1">
      <alignment vertical="top"/>
    </xf>
    <xf numFmtId="38" fontId="1" fillId="0" borderId="0" xfId="1" applyNumberFormat="1">
      <alignment vertical="top"/>
    </xf>
    <xf numFmtId="0" fontId="6" fillId="0" borderId="0" xfId="1" applyFont="1">
      <alignment vertical="top"/>
    </xf>
    <xf numFmtId="38" fontId="6" fillId="7" borderId="14" xfId="1" applyNumberFormat="1" applyFont="1" applyFill="1" applyBorder="1">
      <alignment vertical="top"/>
    </xf>
    <xf numFmtId="38" fontId="6" fillId="7" borderId="14" xfId="1" applyNumberFormat="1" applyFont="1" applyFill="1" applyBorder="1" applyAlignment="1"/>
    <xf numFmtId="0" fontId="1" fillId="3" borderId="0" xfId="1" applyFill="1" applyAlignment="1">
      <alignment horizontal="center" vertical="top" wrapText="1"/>
    </xf>
    <xf numFmtId="0" fontId="10" fillId="3" borderId="0" xfId="1" applyFont="1" applyFill="1" applyAlignment="1">
      <alignment horizontal="center"/>
    </xf>
    <xf numFmtId="38" fontId="6" fillId="7" borderId="5" xfId="1" applyNumberFormat="1" applyFont="1" applyFill="1" applyBorder="1">
      <alignment vertical="top"/>
    </xf>
    <xf numFmtId="0" fontId="1" fillId="3" borderId="8" xfId="1" applyFill="1" applyBorder="1" applyAlignment="1">
      <alignment horizontal="center"/>
    </xf>
    <xf numFmtId="38" fontId="6" fillId="3" borderId="13" xfId="1" applyNumberFormat="1" applyFont="1" applyFill="1" applyBorder="1" applyAlignment="1" applyProtection="1">
      <alignment horizontal="right"/>
      <protection locked="0"/>
    </xf>
    <xf numFmtId="37" fontId="6" fillId="3" borderId="3" xfId="1" applyNumberFormat="1" applyFont="1" applyFill="1" applyBorder="1" applyAlignment="1" applyProtection="1">
      <protection locked="0"/>
    </xf>
    <xf numFmtId="37" fontId="6" fillId="15" borderId="3" xfId="1" applyNumberFormat="1" applyFont="1" applyFill="1" applyBorder="1" applyAlignment="1"/>
    <xf numFmtId="169" fontId="6" fillId="3" borderId="3" xfId="2" applyNumberFormat="1" applyFont="1" applyFill="1" applyBorder="1" applyAlignment="1" applyProtection="1">
      <protection locked="0"/>
    </xf>
    <xf numFmtId="3" fontId="6" fillId="3" borderId="3" xfId="1" applyNumberFormat="1" applyFont="1" applyFill="1" applyBorder="1" applyAlignment="1" applyProtection="1">
      <protection locked="0"/>
    </xf>
    <xf numFmtId="0" fontId="5" fillId="0" borderId="0" xfId="1" applyFont="1" applyAlignment="1">
      <alignment horizontal="right"/>
    </xf>
    <xf numFmtId="0" fontId="6" fillId="6" borderId="3" xfId="1" applyFont="1" applyFill="1" applyBorder="1" applyAlignment="1">
      <alignment horizontal="center"/>
    </xf>
    <xf numFmtId="166" fontId="6" fillId="6" borderId="13" xfId="2" applyNumberFormat="1" applyFont="1" applyFill="1" applyBorder="1" applyAlignment="1" applyProtection="1">
      <alignment horizontal="center"/>
    </xf>
    <xf numFmtId="37" fontId="6" fillId="7" borderId="3" xfId="1" applyNumberFormat="1" applyFont="1" applyFill="1" applyBorder="1" applyAlignment="1">
      <alignment horizontal="right"/>
    </xf>
    <xf numFmtId="169" fontId="6" fillId="7" borderId="3" xfId="1" applyNumberFormat="1" applyFont="1" applyFill="1" applyBorder="1" applyAlignment="1">
      <alignment horizontal="right"/>
    </xf>
    <xf numFmtId="0" fontId="6" fillId="6" borderId="14" xfId="1" applyFont="1" applyFill="1" applyBorder="1" applyAlignment="1">
      <alignment horizontal="center"/>
    </xf>
    <xf numFmtId="164" fontId="6" fillId="6" borderId="15" xfId="4" applyFont="1" applyFill="1" applyBorder="1" applyAlignment="1">
      <alignment horizontal="center"/>
    </xf>
    <xf numFmtId="164" fontId="6" fillId="6" borderId="13" xfId="4" applyFont="1" applyFill="1" applyBorder="1" applyAlignment="1">
      <alignment horizontal="center"/>
    </xf>
    <xf numFmtId="164" fontId="1" fillId="13" borderId="14" xfId="4" applyFill="1" applyBorder="1" applyAlignment="1">
      <alignment horizontal="center"/>
    </xf>
    <xf numFmtId="38" fontId="6" fillId="7" borderId="3" xfId="2" applyNumberFormat="1" applyFont="1" applyFill="1" applyBorder="1" applyProtection="1"/>
    <xf numFmtId="38" fontId="6" fillId="7" borderId="3" xfId="1" applyNumberFormat="1" applyFont="1" applyFill="1" applyBorder="1">
      <alignment vertical="top"/>
    </xf>
    <xf numFmtId="0" fontId="6" fillId="6" borderId="0" xfId="1" applyFont="1" applyFill="1" applyAlignment="1">
      <alignment horizontal="center"/>
    </xf>
    <xf numFmtId="37" fontId="6" fillId="0" borderId="3" xfId="5" applyNumberFormat="1" applyFont="1" applyFill="1" applyBorder="1" applyProtection="1">
      <protection locked="0"/>
    </xf>
    <xf numFmtId="167" fontId="4" fillId="0" borderId="0" xfId="1" quotePrefix="1" applyNumberFormat="1" applyFont="1">
      <alignment vertical="top"/>
    </xf>
    <xf numFmtId="167" fontId="6" fillId="3" borderId="14" xfId="1" applyNumberFormat="1" applyFont="1" applyFill="1" applyBorder="1" applyAlignment="1" applyProtection="1">
      <alignment horizontal="right"/>
      <protection locked="0"/>
    </xf>
    <xf numFmtId="166" fontId="6" fillId="3" borderId="14" xfId="2" applyNumberFormat="1" applyFont="1" applyFill="1" applyBorder="1" applyAlignment="1" applyProtection="1">
      <alignment horizontal="right"/>
      <protection locked="0"/>
    </xf>
    <xf numFmtId="167" fontId="6" fillId="7" borderId="3" xfId="1" quotePrefix="1" applyNumberFormat="1" applyFont="1" applyFill="1" applyBorder="1">
      <alignment vertical="top"/>
    </xf>
    <xf numFmtId="166" fontId="6" fillId="7" borderId="3" xfId="1" applyNumberFormat="1" applyFont="1" applyFill="1" applyBorder="1">
      <alignment vertical="top"/>
    </xf>
    <xf numFmtId="1" fontId="6" fillId="6" borderId="12" xfId="1" applyNumberFormat="1" applyFont="1" applyFill="1" applyBorder="1">
      <alignment vertical="top"/>
    </xf>
    <xf numFmtId="1" fontId="6" fillId="6" borderId="3" xfId="1" applyNumberFormat="1" applyFont="1" applyFill="1" applyBorder="1">
      <alignment vertical="top"/>
    </xf>
    <xf numFmtId="166" fontId="6" fillId="7" borderId="13" xfId="1" applyNumberFormat="1" applyFont="1" applyFill="1" applyBorder="1">
      <alignment vertical="top"/>
    </xf>
    <xf numFmtId="0" fontId="6" fillId="6" borderId="14" xfId="1" applyFont="1" applyFill="1" applyBorder="1">
      <alignment vertical="top"/>
    </xf>
    <xf numFmtId="0" fontId="1" fillId="6" borderId="10" xfId="1" applyFill="1" applyBorder="1">
      <alignment vertical="top"/>
    </xf>
    <xf numFmtId="37" fontId="6" fillId="7" borderId="3" xfId="2" applyNumberFormat="1" applyFont="1" applyFill="1" applyBorder="1" applyProtection="1"/>
    <xf numFmtId="166" fontId="6" fillId="6" borderId="14" xfId="2" applyNumberFormat="1" applyFont="1" applyFill="1" applyBorder="1" applyAlignment="1" applyProtection="1">
      <alignment horizontal="center"/>
    </xf>
    <xf numFmtId="168" fontId="6" fillId="6" borderId="13" xfId="2" applyNumberFormat="1" applyFont="1" applyFill="1" applyBorder="1" applyAlignment="1" applyProtection="1">
      <alignment horizontal="center"/>
    </xf>
    <xf numFmtId="167" fontId="6" fillId="7" borderId="3" xfId="1" applyNumberFormat="1" applyFont="1" applyFill="1" applyBorder="1" applyAlignment="1">
      <alignment horizontal="right"/>
    </xf>
    <xf numFmtId="0" fontId="25" fillId="6" borderId="0" xfId="0" applyFont="1" applyFill="1"/>
    <xf numFmtId="3" fontId="25" fillId="6" borderId="52" xfId="6" applyFont="1" applyFill="1" applyBorder="1" applyAlignment="1" applyProtection="1">
      <alignment horizontal="right"/>
    </xf>
    <xf numFmtId="3" fontId="25" fillId="5" borderId="78" xfId="6" applyFont="1" applyFill="1" applyBorder="1" applyProtection="1">
      <protection locked="0"/>
    </xf>
    <xf numFmtId="3" fontId="25" fillId="5" borderId="71" xfId="6" applyFont="1" applyFill="1" applyBorder="1" applyProtection="1">
      <protection locked="0"/>
    </xf>
    <xf numFmtId="0" fontId="25" fillId="10" borderId="3" xfId="0" applyFont="1" applyFill="1" applyBorder="1"/>
    <xf numFmtId="0" fontId="25" fillId="6" borderId="31" xfId="0" applyFont="1" applyFill="1" applyBorder="1" applyAlignment="1">
      <alignment horizontal="right"/>
    </xf>
    <xf numFmtId="0" fontId="6" fillId="6" borderId="11" xfId="1" applyFont="1" applyFill="1" applyBorder="1" applyAlignment="1">
      <alignment horizontal="left"/>
    </xf>
    <xf numFmtId="0" fontId="6" fillId="6" borderId="10" xfId="1" applyFont="1" applyFill="1" applyBorder="1" applyAlignment="1">
      <alignment horizontal="left"/>
    </xf>
    <xf numFmtId="0" fontId="6" fillId="6" borderId="5" xfId="1" applyFont="1" applyFill="1" applyBorder="1" applyAlignment="1">
      <alignment horizontal="center"/>
    </xf>
    <xf numFmtId="0" fontId="6" fillId="6" borderId="7" xfId="1" applyFont="1" applyFill="1" applyBorder="1" applyAlignment="1">
      <alignment horizontal="center"/>
    </xf>
    <xf numFmtId="0" fontId="6" fillId="6" borderId="9" xfId="1" applyFont="1" applyFill="1" applyBorder="1" applyAlignment="1">
      <alignment horizontal="center"/>
    </xf>
    <xf numFmtId="0" fontId="6" fillId="6" borderId="4" xfId="1" applyFont="1" applyFill="1" applyBorder="1" applyAlignment="1">
      <alignment horizontal="center"/>
    </xf>
    <xf numFmtId="0" fontId="6" fillId="6" borderId="10" xfId="1" applyFont="1" applyFill="1" applyBorder="1" applyAlignment="1">
      <alignment horizontal="center"/>
    </xf>
    <xf numFmtId="0" fontId="5" fillId="0" borderId="6" xfId="1" applyFont="1" applyBorder="1" applyAlignment="1">
      <alignment horizontal="right"/>
    </xf>
    <xf numFmtId="38" fontId="4" fillId="0" borderId="4" xfId="1" applyNumberFormat="1" applyFont="1" applyBorder="1">
      <alignment vertical="top"/>
    </xf>
    <xf numFmtId="0" fontId="1" fillId="3" borderId="6" xfId="1" applyFill="1" applyBorder="1" applyAlignment="1">
      <alignment horizontal="center"/>
    </xf>
    <xf numFmtId="37" fontId="1" fillId="3" borderId="0" xfId="1" applyNumberFormat="1" applyFill="1" applyAlignment="1">
      <alignment horizontal="center"/>
    </xf>
    <xf numFmtId="0" fontId="1" fillId="3" borderId="4" xfId="1" applyFill="1" applyBorder="1" applyAlignment="1">
      <alignment horizontal="center"/>
    </xf>
    <xf numFmtId="3" fontId="6" fillId="3" borderId="3" xfId="1" applyNumberFormat="1" applyFont="1" applyFill="1" applyBorder="1" applyAlignment="1" applyProtection="1">
      <alignment horizontal="right"/>
      <protection locked="0"/>
    </xf>
    <xf numFmtId="0" fontId="40" fillId="6" borderId="0" xfId="0" applyFont="1" applyFill="1"/>
    <xf numFmtId="0" fontId="40" fillId="6" borderId="35" xfId="0" applyFont="1" applyFill="1" applyBorder="1"/>
    <xf numFmtId="0" fontId="40" fillId="6" borderId="30" xfId="0" applyFont="1" applyFill="1" applyBorder="1"/>
    <xf numFmtId="0" fontId="40" fillId="6" borderId="34" xfId="0" applyFont="1" applyFill="1" applyBorder="1" applyAlignment="1">
      <alignment horizontal="center"/>
    </xf>
    <xf numFmtId="0" fontId="25" fillId="7" borderId="49" xfId="0" applyFont="1" applyFill="1" applyBorder="1"/>
    <xf numFmtId="3" fontId="25" fillId="5" borderId="48" xfId="0" applyNumberFormat="1" applyFont="1" applyFill="1" applyBorder="1" applyProtection="1">
      <protection locked="0"/>
    </xf>
    <xf numFmtId="3" fontId="25" fillId="5" borderId="50" xfId="0" applyNumberFormat="1" applyFont="1" applyFill="1" applyBorder="1" applyProtection="1">
      <protection locked="0"/>
    </xf>
    <xf numFmtId="37" fontId="25" fillId="7" borderId="48" xfId="0" applyNumberFormat="1" applyFont="1" applyFill="1" applyBorder="1"/>
    <xf numFmtId="37" fontId="25" fillId="7" borderId="50" xfId="0" applyNumberFormat="1" applyFont="1" applyFill="1" applyBorder="1"/>
    <xf numFmtId="37" fontId="25" fillId="7" borderId="82" xfId="0" applyNumberFormat="1" applyFont="1" applyFill="1" applyBorder="1"/>
    <xf numFmtId="37" fontId="25" fillId="7" borderId="81" xfId="0" applyNumberFormat="1" applyFont="1" applyFill="1" applyBorder="1"/>
    <xf numFmtId="3" fontId="25" fillId="7" borderId="9" xfId="6" applyFont="1" applyFill="1" applyBorder="1" applyProtection="1"/>
    <xf numFmtId="3" fontId="25" fillId="7" borderId="13" xfId="6" applyFont="1" applyFill="1" applyBorder="1" applyProtection="1"/>
    <xf numFmtId="3" fontId="25" fillId="12" borderId="84" xfId="6" applyFont="1" applyFill="1" applyBorder="1" applyProtection="1">
      <protection locked="0"/>
    </xf>
    <xf numFmtId="3" fontId="25" fillId="12" borderId="43" xfId="6" applyFont="1" applyFill="1" applyBorder="1" applyProtection="1">
      <protection locked="0"/>
    </xf>
    <xf numFmtId="3" fontId="25" fillId="12" borderId="43" xfId="6" applyFont="1" applyFill="1" applyBorder="1" applyAlignment="1" applyProtection="1">
      <protection locked="0"/>
    </xf>
    <xf numFmtId="3" fontId="25" fillId="5" borderId="43" xfId="6" applyFont="1" applyFill="1" applyBorder="1" applyAlignment="1" applyProtection="1">
      <protection locked="0"/>
    </xf>
    <xf numFmtId="0" fontId="25" fillId="5" borderId="43" xfId="0" applyFont="1" applyFill="1" applyBorder="1" applyProtection="1">
      <protection locked="0"/>
    </xf>
    <xf numFmtId="3" fontId="25" fillId="5" borderId="43" xfId="6" applyFont="1" applyFill="1" applyBorder="1" applyProtection="1">
      <protection locked="0"/>
    </xf>
    <xf numFmtId="37" fontId="25" fillId="7" borderId="68" xfId="7" applyNumberFormat="1" applyFont="1" applyFill="1" applyBorder="1" applyAlignment="1" applyProtection="1"/>
    <xf numFmtId="37" fontId="25" fillId="7" borderId="69" xfId="7" applyNumberFormat="1" applyFont="1" applyFill="1" applyBorder="1" applyAlignment="1" applyProtection="1"/>
    <xf numFmtId="37" fontId="25" fillId="7" borderId="85" xfId="7" applyNumberFormat="1" applyFont="1" applyFill="1" applyBorder="1" applyAlignment="1" applyProtection="1"/>
    <xf numFmtId="37" fontId="25" fillId="7" borderId="73" xfId="7" applyNumberFormat="1" applyFont="1" applyFill="1" applyBorder="1" applyAlignment="1" applyProtection="1"/>
    <xf numFmtId="37" fontId="25" fillId="6" borderId="73" xfId="7" applyNumberFormat="1" applyFont="1" applyFill="1" applyBorder="1" applyAlignment="1" applyProtection="1"/>
    <xf numFmtId="37" fontId="25" fillId="7" borderId="77" xfId="7" applyNumberFormat="1" applyFont="1" applyFill="1" applyBorder="1" applyAlignment="1" applyProtection="1"/>
    <xf numFmtId="37" fontId="25" fillId="7" borderId="86" xfId="7" applyNumberFormat="1" applyFont="1" applyFill="1" applyBorder="1" applyAlignment="1" applyProtection="1"/>
    <xf numFmtId="3" fontId="25" fillId="5" borderId="3" xfId="0" applyNumberFormat="1" applyFont="1" applyFill="1" applyBorder="1" applyAlignment="1" applyProtection="1">
      <alignment horizontal="right"/>
      <protection locked="0"/>
    </xf>
    <xf numFmtId="3" fontId="25" fillId="7" borderId="3" xfId="0" applyNumberFormat="1" applyFont="1" applyFill="1" applyBorder="1" applyAlignment="1">
      <alignment horizontal="right" vertical="center"/>
    </xf>
    <xf numFmtId="3" fontId="25" fillId="7" borderId="3" xfId="0" applyNumberFormat="1" applyFont="1" applyFill="1" applyBorder="1" applyAlignment="1">
      <alignment horizontal="right"/>
    </xf>
    <xf numFmtId="3" fontId="25" fillId="0" borderId="0" xfId="0" applyNumberFormat="1" applyFont="1" applyAlignment="1">
      <alignment horizontal="right" vertical="center"/>
    </xf>
    <xf numFmtId="3" fontId="24" fillId="0" borderId="0" xfId="0" applyNumberFormat="1" applyFont="1" applyAlignment="1">
      <alignment horizontal="right" vertical="center"/>
    </xf>
    <xf numFmtId="0" fontId="42" fillId="0" borderId="0" xfId="1" applyFont="1" applyAlignment="1">
      <alignment horizontal="left"/>
    </xf>
    <xf numFmtId="15" fontId="1" fillId="5" borderId="25" xfId="1" applyNumberFormat="1" applyFill="1" applyBorder="1" applyAlignment="1" applyProtection="1">
      <alignment horizontal="center"/>
      <protection locked="0"/>
    </xf>
    <xf numFmtId="0" fontId="39" fillId="0" borderId="0" xfId="1" applyFont="1" applyAlignment="1">
      <alignment horizontal="center"/>
    </xf>
    <xf numFmtId="0" fontId="3" fillId="5" borderId="0" xfId="1" applyFont="1" applyFill="1" applyAlignment="1">
      <alignment horizontal="center"/>
    </xf>
    <xf numFmtId="0" fontId="10" fillId="5" borderId="0" xfId="1" applyFont="1" applyFill="1" applyAlignment="1">
      <alignment horizontal="center"/>
    </xf>
    <xf numFmtId="15" fontId="10" fillId="3" borderId="0" xfId="1" applyNumberFormat="1" applyFont="1" applyFill="1" applyAlignment="1">
      <alignment horizontal="center"/>
    </xf>
    <xf numFmtId="0" fontId="1" fillId="0" borderId="0" xfId="1" applyAlignment="1">
      <alignment horizontal="center"/>
    </xf>
    <xf numFmtId="0" fontId="2" fillId="0" borderId="0" xfId="1" applyFont="1" applyAlignment="1">
      <alignment horizontal="left"/>
    </xf>
    <xf numFmtId="0" fontId="6" fillId="0" borderId="0" xfId="0" applyFont="1" applyAlignment="1">
      <alignment horizontal="right"/>
    </xf>
    <xf numFmtId="37" fontId="6" fillId="0" borderId="0" xfId="5" applyNumberFormat="1" applyFont="1" applyBorder="1" applyProtection="1"/>
    <xf numFmtId="15" fontId="6" fillId="6" borderId="10" xfId="1" applyNumberFormat="1" applyFont="1" applyFill="1" applyBorder="1" applyAlignment="1">
      <alignment horizontal="center"/>
    </xf>
    <xf numFmtId="38" fontId="6" fillId="6" borderId="12" xfId="2" applyNumberFormat="1" applyFont="1" applyFill="1" applyBorder="1" applyProtection="1"/>
    <xf numFmtId="0" fontId="0" fillId="0" borderId="3" xfId="0" applyBorder="1" applyProtection="1">
      <protection locked="0"/>
    </xf>
    <xf numFmtId="0" fontId="0" fillId="0" borderId="19" xfId="0" applyBorder="1" applyProtection="1">
      <protection locked="0"/>
    </xf>
    <xf numFmtId="15" fontId="40" fillId="0" borderId="33" xfId="0" applyNumberFormat="1" applyFont="1" applyBorder="1" applyProtection="1">
      <protection locked="0"/>
    </xf>
    <xf numFmtId="3" fontId="40" fillId="0" borderId="3" xfId="0" applyNumberFormat="1" applyFont="1" applyBorder="1" applyProtection="1">
      <protection locked="0"/>
    </xf>
    <xf numFmtId="3" fontId="40" fillId="7" borderId="30" xfId="0" applyNumberFormat="1" applyFont="1" applyFill="1" applyBorder="1"/>
    <xf numFmtId="3" fontId="0" fillId="0" borderId="3" xfId="0" applyNumberFormat="1" applyBorder="1" applyProtection="1">
      <protection locked="0"/>
    </xf>
    <xf numFmtId="0" fontId="17" fillId="6" borderId="19" xfId="0" applyFont="1" applyFill="1" applyBorder="1" applyAlignment="1">
      <alignment horizontal="right"/>
    </xf>
    <xf numFmtId="3" fontId="0" fillId="6" borderId="19" xfId="0" applyNumberFormat="1" applyFill="1" applyBorder="1"/>
    <xf numFmtId="0" fontId="17" fillId="6" borderId="36" xfId="0" applyFont="1" applyFill="1" applyBorder="1" applyAlignment="1">
      <alignment horizontal="right"/>
    </xf>
    <xf numFmtId="3" fontId="0" fillId="6" borderId="32" xfId="0" applyNumberFormat="1" applyFill="1" applyBorder="1"/>
    <xf numFmtId="0" fontId="25" fillId="0" borderId="47" xfId="0" applyFont="1" applyBorder="1" applyAlignment="1" applyProtection="1">
      <alignment horizontal="left"/>
      <protection locked="0"/>
    </xf>
    <xf numFmtId="0" fontId="25" fillId="0" borderId="83" xfId="0" applyFont="1" applyBorder="1" applyAlignment="1" applyProtection="1">
      <alignment horizontal="left"/>
      <protection locked="0"/>
    </xf>
    <xf numFmtId="3" fontId="25" fillId="0" borderId="66" xfId="6" applyFont="1" applyBorder="1" applyAlignment="1" applyProtection="1">
      <protection locked="0"/>
    </xf>
    <xf numFmtId="3" fontId="25" fillId="0" borderId="53" xfId="6" applyFont="1" applyBorder="1" applyAlignment="1" applyProtection="1">
      <protection locked="0"/>
    </xf>
    <xf numFmtId="3" fontId="25" fillId="0" borderId="70" xfId="0" applyNumberFormat="1" applyFont="1" applyBorder="1" applyAlignment="1" applyProtection="1">
      <alignment horizontal="left"/>
      <protection locked="0"/>
    </xf>
    <xf numFmtId="3" fontId="25" fillId="0" borderId="74" xfId="0" applyNumberFormat="1" applyFont="1" applyBorder="1" applyAlignment="1" applyProtection="1">
      <alignment horizontal="left"/>
      <protection locked="0"/>
    </xf>
    <xf numFmtId="3" fontId="25" fillId="11" borderId="54" xfId="0" applyNumberFormat="1" applyFont="1" applyFill="1" applyBorder="1"/>
    <xf numFmtId="3" fontId="25" fillId="3" borderId="3" xfId="0" applyNumberFormat="1" applyFont="1" applyFill="1" applyBorder="1" applyAlignment="1" applyProtection="1">
      <alignment horizontal="right"/>
      <protection locked="0"/>
    </xf>
    <xf numFmtId="3" fontId="41" fillId="3" borderId="3" xfId="0" applyNumberFormat="1" applyFont="1" applyFill="1" applyBorder="1" applyAlignment="1" applyProtection="1">
      <alignment horizontal="right"/>
      <protection locked="0"/>
    </xf>
    <xf numFmtId="0" fontId="25" fillId="0" borderId="3" xfId="0" applyFont="1" applyBorder="1" applyAlignment="1" applyProtection="1">
      <alignment horizontal="left"/>
      <protection locked="0"/>
    </xf>
    <xf numFmtId="0" fontId="25" fillId="0" borderId="14" xfId="0" applyFont="1" applyBorder="1" applyAlignment="1" applyProtection="1">
      <alignment horizontal="left"/>
      <protection locked="0"/>
    </xf>
    <xf numFmtId="3" fontId="25" fillId="14" borderId="3" xfId="0" applyNumberFormat="1" applyFont="1" applyFill="1" applyBorder="1" applyAlignment="1">
      <alignment horizontal="right"/>
    </xf>
    <xf numFmtId="3" fontId="25" fillId="16" borderId="3" xfId="0" applyNumberFormat="1" applyFont="1" applyFill="1" applyBorder="1" applyAlignment="1">
      <alignment horizontal="right"/>
    </xf>
    <xf numFmtId="3" fontId="25" fillId="17" borderId="3" xfId="0" applyNumberFormat="1" applyFont="1" applyFill="1" applyBorder="1" applyAlignment="1">
      <alignment horizontal="right"/>
    </xf>
    <xf numFmtId="3" fontId="41" fillId="17" borderId="3" xfId="0" applyNumberFormat="1" applyFont="1" applyFill="1" applyBorder="1" applyAlignment="1">
      <alignment horizontal="right"/>
    </xf>
    <xf numFmtId="3" fontId="25" fillId="7" borderId="13" xfId="0" applyNumberFormat="1" applyFont="1" applyFill="1" applyBorder="1" applyAlignment="1">
      <alignment horizontal="right" vertical="center"/>
    </xf>
    <xf numFmtId="3" fontId="25" fillId="5" borderId="87" xfId="0" applyNumberFormat="1" applyFont="1" applyFill="1" applyBorder="1" applyAlignment="1" applyProtection="1">
      <alignment horizontal="right"/>
      <protection locked="0"/>
    </xf>
    <xf numFmtId="3" fontId="25" fillId="3" borderId="87" xfId="0" applyNumberFormat="1" applyFont="1" applyFill="1" applyBorder="1" applyAlignment="1" applyProtection="1">
      <alignment horizontal="right"/>
      <protection locked="0"/>
    </xf>
    <xf numFmtId="3" fontId="41" fillId="3" borderId="87" xfId="0" applyNumberFormat="1" applyFont="1" applyFill="1" applyBorder="1" applyAlignment="1" applyProtection="1">
      <alignment horizontal="right"/>
      <protection locked="0"/>
    </xf>
    <xf numFmtId="3" fontId="25" fillId="7" borderId="87" xfId="0" applyNumberFormat="1" applyFont="1" applyFill="1" applyBorder="1" applyAlignment="1">
      <alignment horizontal="right"/>
    </xf>
    <xf numFmtId="0" fontId="25" fillId="7" borderId="3" xfId="0" applyFont="1" applyFill="1" applyBorder="1" applyAlignment="1">
      <alignment horizontal="left"/>
    </xf>
    <xf numFmtId="0" fontId="0" fillId="18" borderId="3" xfId="0" applyFill="1" applyBorder="1"/>
    <xf numFmtId="0" fontId="0" fillId="0" borderId="0" xfId="0" applyAlignment="1">
      <alignment horizontal="left"/>
    </xf>
    <xf numFmtId="0" fontId="0" fillId="0" borderId="3" xfId="0" applyBorder="1" applyAlignment="1">
      <alignment horizontal="center"/>
    </xf>
    <xf numFmtId="0" fontId="0" fillId="6" borderId="3" xfId="0" applyFill="1" applyBorder="1" applyAlignment="1">
      <alignment horizontal="left"/>
    </xf>
    <xf numFmtId="0" fontId="0" fillId="0" borderId="6" xfId="0" applyBorder="1" applyAlignment="1">
      <alignment horizontal="left"/>
    </xf>
    <xf numFmtId="166" fontId="6" fillId="3" borderId="3" xfId="2" applyNumberFormat="1" applyFont="1" applyFill="1" applyBorder="1" applyAlignment="1" applyProtection="1">
      <alignment horizontal="center"/>
      <protection locked="0"/>
    </xf>
    <xf numFmtId="167" fontId="6" fillId="3" borderId="3" xfId="2" applyNumberFormat="1" applyFont="1" applyFill="1" applyBorder="1" applyAlignment="1" applyProtection="1">
      <alignment horizontal="center"/>
      <protection locked="0"/>
    </xf>
    <xf numFmtId="167" fontId="6" fillId="3" borderId="14" xfId="2" applyNumberFormat="1" applyFont="1" applyFill="1" applyBorder="1" applyAlignment="1" applyProtection="1">
      <alignment horizontal="center"/>
      <protection locked="0"/>
    </xf>
    <xf numFmtId="167" fontId="6" fillId="6" borderId="14" xfId="1" quotePrefix="1" applyNumberFormat="1" applyFont="1" applyFill="1" applyBorder="1" applyAlignment="1">
      <alignment horizontal="right"/>
    </xf>
    <xf numFmtId="167" fontId="6" fillId="6" borderId="13" xfId="1" applyNumberFormat="1" applyFont="1" applyFill="1" applyBorder="1" applyAlignment="1">
      <alignment horizontal="right"/>
    </xf>
    <xf numFmtId="0" fontId="0" fillId="7" borderId="3" xfId="0" applyFill="1" applyBorder="1"/>
    <xf numFmtId="0" fontId="24" fillId="0" borderId="0" xfId="0" applyFont="1" applyAlignment="1">
      <alignment horizontal="left"/>
    </xf>
    <xf numFmtId="0" fontId="17" fillId="0" borderId="0" xfId="0" applyFont="1" applyAlignment="1">
      <alignment horizontal="left"/>
    </xf>
    <xf numFmtId="0" fontId="6" fillId="3" borderId="1" xfId="1" applyFont="1" applyFill="1" applyBorder="1" applyAlignment="1" applyProtection="1">
      <alignment horizontal="left"/>
      <protection locked="0"/>
    </xf>
    <xf numFmtId="0" fontId="6" fillId="3" borderId="2" xfId="1" applyFont="1" applyFill="1" applyBorder="1" applyAlignment="1" applyProtection="1">
      <alignment horizontal="left"/>
      <protection locked="0"/>
    </xf>
    <xf numFmtId="0" fontId="6" fillId="3" borderId="5" xfId="1" applyFont="1" applyFill="1" applyBorder="1" applyAlignment="1" applyProtection="1">
      <alignment horizontal="left"/>
      <protection locked="0"/>
    </xf>
    <xf numFmtId="0" fontId="36" fillId="6" borderId="0" xfId="0" applyFont="1" applyFill="1"/>
    <xf numFmtId="0" fontId="37" fillId="6" borderId="0" xfId="0" applyFont="1" applyFill="1"/>
    <xf numFmtId="0" fontId="38" fillId="6" borderId="0" xfId="0" applyFont="1" applyFill="1" applyAlignment="1">
      <alignment wrapText="1"/>
    </xf>
    <xf numFmtId="0" fontId="46" fillId="6" borderId="36" xfId="0" applyFont="1" applyFill="1" applyBorder="1" applyAlignment="1">
      <alignment horizontal="right" vertical="center"/>
    </xf>
    <xf numFmtId="0" fontId="46" fillId="6" borderId="77" xfId="0" applyFont="1" applyFill="1" applyBorder="1" applyAlignment="1">
      <alignment horizontal="right" vertical="center"/>
    </xf>
    <xf numFmtId="0" fontId="31" fillId="7" borderId="1" xfId="0" applyFont="1" applyFill="1" applyBorder="1" applyAlignment="1">
      <alignment horizontal="center"/>
    </xf>
    <xf numFmtId="0" fontId="31" fillId="7" borderId="2" xfId="0" applyFont="1" applyFill="1" applyBorder="1" applyAlignment="1">
      <alignment horizontal="center"/>
    </xf>
    <xf numFmtId="0" fontId="31" fillId="7" borderId="5" xfId="0" applyFont="1" applyFill="1" applyBorder="1" applyAlignment="1">
      <alignment horizontal="center"/>
    </xf>
    <xf numFmtId="0" fontId="31" fillId="7" borderId="6" xfId="0" applyFont="1" applyFill="1" applyBorder="1" applyAlignment="1">
      <alignment horizontal="center"/>
    </xf>
    <xf numFmtId="0" fontId="31" fillId="7" borderId="0" xfId="0" applyFont="1" applyFill="1" applyAlignment="1">
      <alignment horizontal="center"/>
    </xf>
    <xf numFmtId="0" fontId="31" fillId="7" borderId="4" xfId="0" applyFont="1" applyFill="1" applyBorder="1" applyAlignment="1">
      <alignment horizontal="center"/>
    </xf>
    <xf numFmtId="0" fontId="31" fillId="7" borderId="7" xfId="0" applyFont="1" applyFill="1" applyBorder="1" applyAlignment="1">
      <alignment horizontal="center"/>
    </xf>
    <xf numFmtId="0" fontId="31" fillId="7" borderId="8" xfId="0" applyFont="1" applyFill="1" applyBorder="1" applyAlignment="1">
      <alignment horizontal="center"/>
    </xf>
    <xf numFmtId="0" fontId="31" fillId="7" borderId="9" xfId="0" applyFont="1" applyFill="1" applyBorder="1" applyAlignment="1">
      <alignment horizontal="center"/>
    </xf>
    <xf numFmtId="0" fontId="32" fillId="6" borderId="0" xfId="0" applyFont="1" applyFill="1"/>
    <xf numFmtId="0" fontId="32" fillId="6" borderId="0" xfId="0" applyFont="1" applyFill="1" applyAlignment="1">
      <alignment vertical="top" wrapText="1"/>
    </xf>
    <xf numFmtId="0" fontId="38" fillId="6" borderId="0" xfId="0" applyFont="1" applyFill="1" applyAlignment="1">
      <alignment wrapText="1"/>
    </xf>
    <xf numFmtId="0" fontId="33" fillId="6" borderId="0" xfId="0" applyFont="1" applyFill="1" applyAlignment="1">
      <alignment vertical="top" wrapText="1"/>
    </xf>
    <xf numFmtId="0" fontId="45" fillId="0" borderId="0" xfId="0" applyFont="1"/>
    <xf numFmtId="0" fontId="0" fillId="0" borderId="6" xfId="0" applyBorder="1" applyAlignment="1">
      <alignment horizontal="left"/>
    </xf>
    <xf numFmtId="0" fontId="0" fillId="0" borderId="0" xfId="0" applyAlignment="1">
      <alignment horizontal="left"/>
    </xf>
    <xf numFmtId="0" fontId="0" fillId="0" borderId="4" xfId="0" applyBorder="1" applyAlignment="1">
      <alignment horizontal="left"/>
    </xf>
    <xf numFmtId="0" fontId="43" fillId="0" borderId="0" xfId="0" applyFont="1" applyAlignment="1">
      <alignment horizontal="center"/>
    </xf>
    <xf numFmtId="0" fontId="32" fillId="0" borderId="0" xfId="0" applyFont="1" applyAlignment="1">
      <alignment horizontal="center"/>
    </xf>
    <xf numFmtId="0" fontId="44" fillId="0" borderId="0" xfId="0" applyFont="1" applyAlignment="1">
      <alignment horizontal="center"/>
    </xf>
    <xf numFmtId="0" fontId="0" fillId="0" borderId="0" xfId="0" applyAlignment="1">
      <alignment horizontal="left" wrapText="1"/>
    </xf>
    <xf numFmtId="0" fontId="0" fillId="0" borderId="0" xfId="0" applyAlignment="1">
      <alignment horizontal="center"/>
    </xf>
    <xf numFmtId="0" fontId="0" fillId="0" borderId="0" xfId="0" applyAlignment="1">
      <alignment horizontal="left" vertical="top" wrapText="1"/>
    </xf>
    <xf numFmtId="0" fontId="1" fillId="3" borderId="10" xfId="1" applyFill="1" applyBorder="1" applyAlignment="1" applyProtection="1">
      <alignment horizontal="left"/>
      <protection locked="0"/>
    </xf>
    <xf numFmtId="0" fontId="2" fillId="0" borderId="0" xfId="1" applyFont="1" applyAlignment="1"/>
    <xf numFmtId="0" fontId="2" fillId="0" borderId="0" xfId="1" applyFont="1" applyAlignment="1">
      <alignment horizontal="center"/>
    </xf>
    <xf numFmtId="0" fontId="10" fillId="0" borderId="11" xfId="1" applyFont="1" applyBorder="1" applyAlignment="1">
      <alignment horizontal="left"/>
    </xf>
    <xf numFmtId="0" fontId="10" fillId="0" borderId="12" xfId="1" applyFont="1" applyBorder="1" applyAlignment="1">
      <alignment horizontal="left"/>
    </xf>
    <xf numFmtId="0" fontId="6" fillId="6" borderId="6" xfId="1" applyFont="1" applyFill="1" applyBorder="1" applyAlignment="1">
      <alignment horizontal="left"/>
    </xf>
    <xf numFmtId="0" fontId="6" fillId="6" borderId="0" xfId="1" applyFont="1" applyFill="1" applyAlignment="1">
      <alignment horizontal="left"/>
    </xf>
    <xf numFmtId="0" fontId="5" fillId="6" borderId="11" xfId="1" applyFont="1" applyFill="1" applyBorder="1" applyAlignment="1">
      <alignment horizontal="right"/>
    </xf>
    <xf numFmtId="0" fontId="5" fillId="6" borderId="12" xfId="1" applyFont="1" applyFill="1" applyBorder="1" applyAlignment="1">
      <alignment horizontal="right"/>
    </xf>
    <xf numFmtId="0" fontId="10" fillId="0" borderId="10" xfId="1" applyFont="1" applyBorder="1" applyAlignment="1">
      <alignment horizontal="left"/>
    </xf>
    <xf numFmtId="0" fontId="2" fillId="0" borderId="8" xfId="1" applyFont="1" applyBorder="1" applyAlignment="1" applyProtection="1">
      <alignment horizontal="left"/>
      <protection locked="0"/>
    </xf>
    <xf numFmtId="0" fontId="1" fillId="3" borderId="8" xfId="1" applyFill="1" applyBorder="1" applyAlignment="1" applyProtection="1">
      <alignment horizontal="left"/>
      <protection locked="0"/>
    </xf>
    <xf numFmtId="0" fontId="34" fillId="0" borderId="0" xfId="1" applyFont="1" applyAlignment="1">
      <alignment horizontal="center"/>
    </xf>
    <xf numFmtId="15" fontId="2" fillId="0" borderId="8" xfId="1" applyNumberFormat="1" applyFont="1" applyBorder="1" applyAlignment="1" applyProtection="1">
      <alignment horizontal="left"/>
      <protection locked="0"/>
    </xf>
    <xf numFmtId="0" fontId="14" fillId="0" borderId="24" xfId="1" applyFont="1" applyBorder="1" applyAlignment="1">
      <alignment horizontal="center"/>
    </xf>
    <xf numFmtId="0" fontId="1" fillId="0" borderId="23" xfId="1" applyBorder="1" applyAlignment="1">
      <alignment horizontal="center"/>
    </xf>
    <xf numFmtId="0" fontId="6" fillId="6" borderId="1" xfId="1" applyFont="1" applyFill="1" applyBorder="1" applyAlignment="1">
      <alignment horizontal="left"/>
    </xf>
    <xf numFmtId="0" fontId="6" fillId="6" borderId="5" xfId="1" applyFont="1" applyFill="1" applyBorder="1" applyAlignment="1">
      <alignment horizontal="left"/>
    </xf>
    <xf numFmtId="0" fontId="6" fillId="6" borderId="4" xfId="1" applyFont="1" applyFill="1" applyBorder="1" applyAlignment="1">
      <alignment horizontal="left"/>
    </xf>
    <xf numFmtId="0" fontId="6" fillId="6" borderId="7" xfId="1" applyFont="1" applyFill="1" applyBorder="1" applyAlignment="1">
      <alignment horizontal="left"/>
    </xf>
    <xf numFmtId="0" fontId="6" fillId="6" borderId="9" xfId="1" applyFont="1" applyFill="1" applyBorder="1" applyAlignment="1">
      <alignment horizontal="left"/>
    </xf>
    <xf numFmtId="0" fontId="7" fillId="3" borderId="8" xfId="1" applyFont="1" applyFill="1" applyBorder="1" applyAlignment="1">
      <alignment horizontal="left"/>
    </xf>
    <xf numFmtId="0" fontId="1" fillId="3" borderId="8" xfId="1" applyFill="1" applyBorder="1" applyAlignment="1">
      <alignment horizontal="left"/>
    </xf>
    <xf numFmtId="0" fontId="5" fillId="6" borderId="11" xfId="1" applyFont="1" applyFill="1" applyBorder="1" applyAlignment="1" applyProtection="1">
      <alignment horizontal="right"/>
      <protection locked="0"/>
    </xf>
    <xf numFmtId="0" fontId="5" fillId="6" borderId="12" xfId="1" applyFont="1" applyFill="1" applyBorder="1" applyAlignment="1" applyProtection="1">
      <alignment horizontal="right"/>
      <protection locked="0"/>
    </xf>
    <xf numFmtId="0" fontId="5" fillId="6" borderId="1" xfId="1" applyFont="1" applyFill="1" applyBorder="1" applyAlignment="1">
      <alignment horizontal="right"/>
    </xf>
    <xf numFmtId="0" fontId="5" fillId="6" borderId="5" xfId="1" applyFont="1" applyFill="1" applyBorder="1" applyAlignment="1">
      <alignment horizontal="right"/>
    </xf>
    <xf numFmtId="0" fontId="6" fillId="6" borderId="8" xfId="1" applyFont="1" applyFill="1" applyBorder="1" applyAlignment="1">
      <alignment horizontal="left"/>
    </xf>
    <xf numFmtId="0" fontId="1" fillId="6" borderId="0" xfId="1" applyFill="1" applyAlignment="1">
      <alignment horizontal="center"/>
    </xf>
    <xf numFmtId="0" fontId="1" fillId="0" borderId="0" xfId="1" applyAlignment="1">
      <alignment horizontal="left" wrapText="1"/>
    </xf>
    <xf numFmtId="0" fontId="5" fillId="6" borderId="3" xfId="1" applyFont="1" applyFill="1" applyBorder="1" applyAlignment="1">
      <alignment horizontal="right"/>
    </xf>
    <xf numFmtId="0" fontId="6" fillId="0" borderId="0" xfId="1" applyFont="1" applyAlignment="1">
      <alignment horizontal="center"/>
    </xf>
    <xf numFmtId="0" fontId="1" fillId="0" borderId="1" xfId="1" applyBorder="1" applyAlignment="1">
      <alignment horizontal="center" vertical="top" wrapText="1"/>
    </xf>
    <xf numFmtId="0" fontId="1" fillId="0" borderId="2" xfId="1" applyBorder="1" applyAlignment="1">
      <alignment horizontal="center" vertical="top" wrapText="1"/>
    </xf>
    <xf numFmtId="0" fontId="1" fillId="0" borderId="5" xfId="1" applyBorder="1" applyAlignment="1">
      <alignment horizontal="center" vertical="top" wrapText="1"/>
    </xf>
    <xf numFmtId="0" fontId="1" fillId="0" borderId="6" xfId="1" applyBorder="1" applyAlignment="1">
      <alignment horizontal="center" vertical="top" wrapText="1"/>
    </xf>
    <xf numFmtId="0" fontId="1" fillId="0" borderId="0" xfId="1" applyAlignment="1">
      <alignment horizontal="center" vertical="top" wrapText="1"/>
    </xf>
    <xf numFmtId="0" fontId="1" fillId="0" borderId="4" xfId="1" applyBorder="1" applyAlignment="1">
      <alignment horizontal="center" vertical="top" wrapText="1"/>
    </xf>
    <xf numFmtId="0" fontId="1" fillId="0" borderId="7" xfId="1" applyBorder="1" applyAlignment="1">
      <alignment horizontal="center" vertical="top" wrapText="1"/>
    </xf>
    <xf numFmtId="0" fontId="1" fillId="0" borderId="8" xfId="1" applyBorder="1" applyAlignment="1">
      <alignment horizontal="center" vertical="top" wrapText="1"/>
    </xf>
    <xf numFmtId="0" fontId="1" fillId="0" borderId="9" xfId="1" applyBorder="1" applyAlignment="1">
      <alignment horizontal="center" vertical="top" wrapText="1"/>
    </xf>
    <xf numFmtId="0" fontId="6" fillId="6" borderId="11" xfId="1" applyFont="1" applyFill="1" applyBorder="1" applyAlignment="1">
      <alignment horizontal="right"/>
    </xf>
    <xf numFmtId="0" fontId="6" fillId="6" borderId="10" xfId="1" applyFont="1" applyFill="1" applyBorder="1" applyAlignment="1">
      <alignment horizontal="right"/>
    </xf>
    <xf numFmtId="0" fontId="6" fillId="6" borderId="12" xfId="1" applyFont="1" applyFill="1" applyBorder="1" applyAlignment="1">
      <alignment horizontal="right"/>
    </xf>
    <xf numFmtId="0" fontId="35" fillId="6" borderId="11" xfId="1" applyFont="1" applyFill="1" applyBorder="1" applyAlignment="1">
      <alignment horizontal="right"/>
    </xf>
    <xf numFmtId="0" fontId="35" fillId="6" borderId="10" xfId="1" applyFont="1" applyFill="1" applyBorder="1" applyAlignment="1">
      <alignment horizontal="right"/>
    </xf>
    <xf numFmtId="0" fontId="35" fillId="6" borderId="12" xfId="1" applyFont="1" applyFill="1" applyBorder="1" applyAlignment="1">
      <alignment horizontal="right"/>
    </xf>
    <xf numFmtId="0" fontId="6" fillId="3" borderId="3" xfId="1" applyFont="1" applyFill="1" applyBorder="1" applyAlignment="1" applyProtection="1">
      <alignment horizontal="left"/>
      <protection locked="0"/>
    </xf>
    <xf numFmtId="0" fontId="3" fillId="0" borderId="18" xfId="1" applyFont="1" applyBorder="1" applyAlignment="1">
      <alignment horizontal="center"/>
    </xf>
    <xf numFmtId="0" fontId="10" fillId="0" borderId="17" xfId="1" applyFont="1" applyBorder="1" applyAlignment="1">
      <alignment horizontal="center"/>
    </xf>
    <xf numFmtId="15" fontId="10" fillId="7" borderId="17" xfId="1" applyNumberFormat="1" applyFont="1" applyFill="1" applyBorder="1" applyAlignment="1">
      <alignment horizontal="center"/>
    </xf>
    <xf numFmtId="0" fontId="10" fillId="7" borderId="16" xfId="1" applyFont="1" applyFill="1" applyBorder="1" applyAlignment="1">
      <alignment horizontal="center"/>
    </xf>
    <xf numFmtId="0" fontId="3" fillId="0" borderId="0" xfId="1" applyFont="1" applyAlignment="1">
      <alignment horizontal="left"/>
    </xf>
    <xf numFmtId="0" fontId="2" fillId="0" borderId="0" xfId="1" applyFont="1" applyAlignment="1">
      <alignment horizontal="left"/>
    </xf>
    <xf numFmtId="0" fontId="1" fillId="3" borderId="3" xfId="1" applyFill="1" applyBorder="1" applyAlignment="1" applyProtection="1">
      <alignment horizontal="left"/>
      <protection locked="0"/>
    </xf>
    <xf numFmtId="0" fontId="6" fillId="6" borderId="3" xfId="1" applyFont="1" applyFill="1" applyBorder="1" applyAlignment="1">
      <alignment horizontal="left"/>
    </xf>
    <xf numFmtId="0" fontId="6" fillId="6" borderId="11" xfId="1" applyFont="1" applyFill="1" applyBorder="1" applyAlignment="1">
      <alignment horizontal="left"/>
    </xf>
    <xf numFmtId="0" fontId="6" fillId="6" borderId="10" xfId="1" applyFont="1" applyFill="1" applyBorder="1" applyAlignment="1">
      <alignment horizontal="left"/>
    </xf>
    <xf numFmtId="0" fontId="6" fillId="6" borderId="12" xfId="1" applyFont="1" applyFill="1" applyBorder="1" applyAlignment="1">
      <alignment horizontal="left"/>
    </xf>
    <xf numFmtId="0" fontId="1" fillId="3" borderId="6" xfId="1" applyFill="1" applyBorder="1" applyAlignment="1">
      <alignment horizontal="center"/>
    </xf>
    <xf numFmtId="0" fontId="1" fillId="3" borderId="0" xfId="1" applyFill="1" applyAlignment="1">
      <alignment horizontal="center"/>
    </xf>
    <xf numFmtId="0" fontId="1" fillId="3" borderId="4" xfId="1" applyFill="1" applyBorder="1" applyAlignment="1">
      <alignment horizontal="center"/>
    </xf>
    <xf numFmtId="0" fontId="7" fillId="0" borderId="11" xfId="1" applyFont="1" applyBorder="1" applyAlignment="1">
      <alignment horizontal="left"/>
    </xf>
    <xf numFmtId="0" fontId="7" fillId="0" borderId="10" xfId="1" applyFont="1" applyBorder="1" applyAlignment="1">
      <alignment horizontal="left"/>
    </xf>
    <xf numFmtId="0" fontId="7" fillId="0" borderId="12" xfId="1" applyFont="1" applyBorder="1" applyAlignment="1">
      <alignment horizontal="left"/>
    </xf>
    <xf numFmtId="0" fontId="1" fillId="3" borderId="11" xfId="1" applyFill="1" applyBorder="1" applyAlignment="1">
      <alignment horizontal="center"/>
    </xf>
    <xf numFmtId="0" fontId="1" fillId="3" borderId="10" xfId="1" applyFill="1" applyBorder="1" applyAlignment="1">
      <alignment horizontal="center"/>
    </xf>
    <xf numFmtId="0" fontId="1" fillId="3" borderId="12" xfId="1" applyFill="1" applyBorder="1" applyAlignment="1">
      <alignment horizontal="center"/>
    </xf>
    <xf numFmtId="0" fontId="1" fillId="6" borderId="10" xfId="1" applyFill="1" applyBorder="1" applyAlignment="1">
      <alignment horizontal="center"/>
    </xf>
    <xf numFmtId="0" fontId="1" fillId="6" borderId="12" xfId="1" applyFill="1" applyBorder="1" applyAlignment="1">
      <alignment horizontal="center"/>
    </xf>
    <xf numFmtId="0" fontId="39" fillId="0" borderId="0" xfId="1" applyFont="1" applyAlignment="1">
      <alignment horizontal="center"/>
    </xf>
    <xf numFmtId="0" fontId="6" fillId="6" borderId="1" xfId="1" applyFont="1" applyFill="1" applyBorder="1" applyAlignment="1">
      <alignment horizontal="center"/>
    </xf>
    <xf numFmtId="0" fontId="6" fillId="6" borderId="5" xfId="1" applyFont="1" applyFill="1" applyBorder="1" applyAlignment="1">
      <alignment horizontal="center"/>
    </xf>
    <xf numFmtId="0" fontId="6" fillId="6" borderId="7" xfId="1" applyFont="1" applyFill="1" applyBorder="1" applyAlignment="1">
      <alignment horizontal="center"/>
    </xf>
    <xf numFmtId="0" fontId="6" fillId="6" borderId="9" xfId="1" applyFont="1" applyFill="1" applyBorder="1" applyAlignment="1">
      <alignment horizontal="center"/>
    </xf>
    <xf numFmtId="0" fontId="4" fillId="3" borderId="11" xfId="1" applyFont="1" applyFill="1" applyBorder="1" applyAlignment="1">
      <alignment horizontal="center"/>
    </xf>
    <xf numFmtId="0" fontId="4" fillId="3" borderId="10" xfId="1" applyFont="1" applyFill="1" applyBorder="1" applyAlignment="1">
      <alignment horizontal="center"/>
    </xf>
    <xf numFmtId="0" fontId="4" fillId="3" borderId="12" xfId="1" applyFont="1" applyFill="1" applyBorder="1" applyAlignment="1">
      <alignment horizontal="center"/>
    </xf>
    <xf numFmtId="0" fontId="35" fillId="2" borderId="11" xfId="1" applyFont="1" applyFill="1" applyBorder="1" applyAlignment="1">
      <alignment horizontal="right"/>
    </xf>
    <xf numFmtId="0" fontId="35" fillId="2" borderId="10" xfId="1" applyFont="1" applyFill="1" applyBorder="1" applyAlignment="1">
      <alignment horizontal="right"/>
    </xf>
    <xf numFmtId="0" fontId="1" fillId="2" borderId="12" xfId="1" applyFill="1" applyBorder="1" applyAlignment="1">
      <alignment horizontal="right"/>
    </xf>
    <xf numFmtId="0" fontId="9" fillId="0" borderId="10" xfId="1" applyFont="1" applyBorder="1" applyAlignment="1">
      <alignment horizontal="left"/>
    </xf>
    <xf numFmtId="0" fontId="9" fillId="0" borderId="12" xfId="1" applyFont="1" applyBorder="1" applyAlignment="1">
      <alignment horizontal="left"/>
    </xf>
    <xf numFmtId="0" fontId="1" fillId="0" borderId="0" xfId="1" applyAlignment="1">
      <alignment horizontal="left"/>
    </xf>
    <xf numFmtId="0" fontId="1" fillId="0" borderId="0" xfId="1" applyAlignment="1">
      <alignment horizontal="center"/>
    </xf>
    <xf numFmtId="0" fontId="6" fillId="0" borderId="3" xfId="0" applyFont="1" applyBorder="1" applyAlignment="1" applyProtection="1">
      <alignment horizontal="left"/>
      <protection locked="0"/>
    </xf>
    <xf numFmtId="0" fontId="7" fillId="3" borderId="11" xfId="1" applyFont="1" applyFill="1" applyBorder="1" applyAlignment="1">
      <alignment horizontal="left" vertical="top"/>
    </xf>
    <xf numFmtId="0" fontId="7" fillId="3" borderId="10" xfId="1" applyFont="1" applyFill="1" applyBorder="1" applyAlignment="1">
      <alignment horizontal="left" vertical="top"/>
    </xf>
    <xf numFmtId="0" fontId="7" fillId="3" borderId="12" xfId="1" applyFont="1" applyFill="1" applyBorder="1" applyAlignment="1">
      <alignment horizontal="left" vertical="top"/>
    </xf>
    <xf numFmtId="0" fontId="6" fillId="3" borderId="11" xfId="1" applyFont="1" applyFill="1" applyBorder="1" applyAlignment="1" applyProtection="1">
      <alignment horizontal="left"/>
      <protection locked="0"/>
    </xf>
    <xf numFmtId="0" fontId="6" fillId="3" borderId="12" xfId="1" applyFont="1" applyFill="1" applyBorder="1" applyAlignment="1" applyProtection="1">
      <alignment horizontal="left"/>
      <protection locked="0"/>
    </xf>
    <xf numFmtId="0" fontId="6" fillId="3" borderId="1" xfId="1" applyFont="1" applyFill="1" applyBorder="1" applyAlignment="1" applyProtection="1">
      <alignment horizontal="left"/>
      <protection locked="0"/>
    </xf>
    <xf numFmtId="0" fontId="6" fillId="3" borderId="2" xfId="1" applyFont="1" applyFill="1" applyBorder="1" applyAlignment="1" applyProtection="1">
      <alignment horizontal="left"/>
      <protection locked="0"/>
    </xf>
    <xf numFmtId="0" fontId="6" fillId="3" borderId="5" xfId="1" applyFont="1" applyFill="1" applyBorder="1" applyAlignment="1" applyProtection="1">
      <alignment horizontal="left"/>
      <protection locked="0"/>
    </xf>
    <xf numFmtId="0" fontId="6" fillId="6" borderId="2" xfId="1" applyFont="1" applyFill="1" applyBorder="1" applyAlignment="1">
      <alignment horizontal="center"/>
    </xf>
    <xf numFmtId="0" fontId="7" fillId="0" borderId="3" xfId="1" applyFont="1" applyBorder="1" applyAlignment="1">
      <alignment horizontal="left"/>
    </xf>
    <xf numFmtId="0" fontId="6" fillId="6" borderId="8" xfId="1" applyFont="1" applyFill="1" applyBorder="1" applyAlignment="1">
      <alignment horizontal="center"/>
    </xf>
    <xf numFmtId="0" fontId="6" fillId="0" borderId="0" xfId="0" applyFont="1" applyAlignment="1">
      <alignment horizontal="left"/>
    </xf>
    <xf numFmtId="0" fontId="6" fillId="6" borderId="3" xfId="1" applyFont="1" applyFill="1" applyBorder="1" applyAlignment="1">
      <alignment horizontal="right"/>
    </xf>
    <xf numFmtId="0" fontId="6" fillId="6" borderId="11" xfId="1" applyFont="1" applyFill="1" applyBorder="1" applyAlignment="1">
      <alignment horizontal="center"/>
    </xf>
    <xf numFmtId="0" fontId="6" fillId="6" borderId="12" xfId="1" applyFont="1" applyFill="1" applyBorder="1" applyAlignment="1">
      <alignment horizontal="center"/>
    </xf>
    <xf numFmtId="0" fontId="1" fillId="0" borderId="11" xfId="1" applyBorder="1" applyAlignment="1">
      <alignment horizontal="left"/>
    </xf>
    <xf numFmtId="0" fontId="1" fillId="0" borderId="10" xfId="1" applyBorder="1" applyAlignment="1">
      <alignment horizontal="left"/>
    </xf>
    <xf numFmtId="0" fontId="1" fillId="0" borderId="12" xfId="1" applyBorder="1" applyAlignment="1">
      <alignment horizontal="left"/>
    </xf>
    <xf numFmtId="0" fontId="10" fillId="0" borderId="1" xfId="1" applyFont="1" applyBorder="1" applyAlignment="1">
      <alignment horizontal="left"/>
    </xf>
    <xf numFmtId="0" fontId="10" fillId="0" borderId="2" xfId="1" applyFont="1" applyBorder="1" applyAlignment="1">
      <alignment horizontal="left"/>
    </xf>
    <xf numFmtId="0" fontId="10" fillId="0" borderId="11" xfId="1" applyFont="1" applyBorder="1">
      <alignment vertical="top"/>
    </xf>
    <xf numFmtId="0" fontId="1" fillId="0" borderId="10" xfId="1" applyBorder="1" applyAlignment="1">
      <alignment horizontal="center"/>
    </xf>
    <xf numFmtId="0" fontId="1" fillId="0" borderId="12" xfId="1" applyBorder="1" applyAlignment="1">
      <alignment horizontal="center"/>
    </xf>
    <xf numFmtId="0" fontId="6" fillId="6" borderId="10" xfId="1" applyFont="1" applyFill="1" applyBorder="1" applyAlignment="1">
      <alignment horizontal="center"/>
    </xf>
    <xf numFmtId="0" fontId="6" fillId="3" borderId="7" xfId="1" applyFont="1" applyFill="1" applyBorder="1" applyAlignment="1" applyProtection="1">
      <alignment horizontal="left"/>
      <protection locked="0"/>
    </xf>
    <xf numFmtId="0" fontId="1" fillId="3" borderId="9" xfId="1" applyFill="1" applyBorder="1" applyAlignment="1" applyProtection="1">
      <alignment horizontal="center"/>
      <protection locked="0"/>
    </xf>
    <xf numFmtId="0" fontId="1" fillId="3" borderId="3" xfId="1" applyFill="1" applyBorder="1" applyAlignment="1" applyProtection="1">
      <alignment horizontal="center"/>
      <protection locked="0"/>
    </xf>
    <xf numFmtId="0" fontId="17" fillId="6" borderId="19" xfId="0" applyFont="1" applyFill="1" applyBorder="1" applyAlignment="1">
      <alignment horizontal="center"/>
    </xf>
    <xf numFmtId="0" fontId="17" fillId="0" borderId="0" xfId="0" applyFont="1" applyAlignment="1">
      <alignment horizontal="center"/>
    </xf>
    <xf numFmtId="0" fontId="18" fillId="3" borderId="0" xfId="0" applyFont="1" applyFill="1" applyAlignment="1">
      <alignment horizontal="center"/>
    </xf>
    <xf numFmtId="0" fontId="0" fillId="0" borderId="3" xfId="0" applyBorder="1" applyProtection="1">
      <protection locked="0"/>
    </xf>
    <xf numFmtId="0" fontId="0" fillId="0" borderId="30" xfId="0" applyBorder="1" applyProtection="1">
      <protection locked="0"/>
    </xf>
    <xf numFmtId="0" fontId="0" fillId="0" borderId="19" xfId="0" applyBorder="1" applyProtection="1">
      <protection locked="0"/>
    </xf>
    <xf numFmtId="0" fontId="0" fillId="0" borderId="32" xfId="0" applyBorder="1" applyProtection="1">
      <protection locked="0"/>
    </xf>
    <xf numFmtId="0" fontId="0" fillId="0" borderId="0" xfId="0"/>
    <xf numFmtId="171" fontId="3" fillId="0" borderId="8" xfId="0" applyNumberFormat="1" applyFont="1" applyBorder="1" applyAlignment="1" applyProtection="1">
      <alignment horizontal="center"/>
      <protection locked="0"/>
    </xf>
    <xf numFmtId="0" fontId="23" fillId="0" borderId="0" xfId="0" applyFont="1" applyAlignment="1">
      <alignment horizontal="center"/>
    </xf>
    <xf numFmtId="170" fontId="24" fillId="0" borderId="0" xfId="0" applyNumberFormat="1" applyFont="1" applyAlignment="1" applyProtection="1">
      <alignment horizontal="center"/>
      <protection locked="0"/>
    </xf>
    <xf numFmtId="170" fontId="10" fillId="0" borderId="0" xfId="0" applyNumberFormat="1" applyFont="1" applyAlignment="1" applyProtection="1">
      <alignment horizontal="center"/>
      <protection locked="0"/>
    </xf>
    <xf numFmtId="0" fontId="25" fillId="8" borderId="22" xfId="0" applyFont="1" applyFill="1" applyBorder="1" applyAlignment="1">
      <alignment horizontal="center"/>
    </xf>
    <xf numFmtId="0" fontId="25" fillId="8" borderId="20" xfId="0" applyFont="1" applyFill="1" applyBorder="1" applyAlignment="1">
      <alignment horizontal="center"/>
    </xf>
    <xf numFmtId="0" fontId="25" fillId="8" borderId="21" xfId="0" applyFont="1" applyFill="1" applyBorder="1" applyAlignment="1">
      <alignment horizontal="center"/>
    </xf>
    <xf numFmtId="0" fontId="25" fillId="8" borderId="38" xfId="0" applyFont="1" applyFill="1" applyBorder="1" applyAlignment="1">
      <alignment horizontal="center"/>
    </xf>
    <xf numFmtId="0" fontId="25" fillId="6" borderId="80" xfId="0" applyFont="1" applyFill="1" applyBorder="1" applyAlignment="1">
      <alignment horizontal="right"/>
    </xf>
    <xf numFmtId="0" fontId="25" fillId="6" borderId="75" xfId="0" applyFont="1" applyFill="1" applyBorder="1" applyAlignment="1">
      <alignment horizontal="right"/>
    </xf>
    <xf numFmtId="0" fontId="25" fillId="6" borderId="76" xfId="0" applyFont="1" applyFill="1" applyBorder="1" applyAlignment="1">
      <alignment horizontal="right"/>
    </xf>
    <xf numFmtId="0" fontId="25" fillId="6" borderId="31" xfId="0" applyFont="1" applyFill="1" applyBorder="1" applyAlignment="1">
      <alignment horizontal="right"/>
    </xf>
    <xf numFmtId="0" fontId="25" fillId="6" borderId="36" xfId="0" applyFont="1" applyFill="1" applyBorder="1" applyAlignment="1">
      <alignment horizontal="right"/>
    </xf>
    <xf numFmtId="0" fontId="25" fillId="6" borderId="79" xfId="0" applyFont="1" applyFill="1" applyBorder="1" applyAlignment="1">
      <alignment horizontal="right"/>
    </xf>
    <xf numFmtId="170" fontId="24" fillId="0" borderId="0" xfId="0" applyNumberFormat="1" applyFont="1" applyAlignment="1">
      <alignment horizontal="center"/>
    </xf>
    <xf numFmtId="170" fontId="17" fillId="0" borderId="0" xfId="0" applyNumberFormat="1" applyFont="1" applyAlignment="1">
      <alignment horizontal="center"/>
    </xf>
    <xf numFmtId="0" fontId="25" fillId="8" borderId="58" xfId="0" applyFont="1" applyFill="1" applyBorder="1" applyAlignment="1">
      <alignment horizontal="center"/>
    </xf>
    <xf numFmtId="0" fontId="25" fillId="8" borderId="59" xfId="0" applyFont="1" applyFill="1" applyBorder="1" applyAlignment="1">
      <alignment horizontal="center"/>
    </xf>
    <xf numFmtId="0" fontId="25" fillId="8" borderId="60" xfId="0" applyFont="1" applyFill="1" applyBorder="1" applyAlignment="1">
      <alignment horizontal="center"/>
    </xf>
    <xf numFmtId="0" fontId="23" fillId="0" borderId="8" xfId="0" applyFont="1" applyBorder="1" applyAlignment="1">
      <alignment horizontal="center"/>
    </xf>
  </cellXfs>
  <cellStyles count="8">
    <cellStyle name="Comma" xfId="5" builtinId="3"/>
    <cellStyle name="Comma 2" xfId="2" xr:uid="{00000000-0005-0000-0000-000001000000}"/>
    <cellStyle name="Comma0" xfId="6" xr:uid="{00000000-0005-0000-0000-000002000000}"/>
    <cellStyle name="Currency0" xfId="7" xr:uid="{00000000-0005-0000-0000-000003000000}"/>
    <cellStyle name="Normal" xfId="0" builtinId="0"/>
    <cellStyle name="Normal 2" xfId="1" xr:uid="{00000000-0005-0000-0000-000005000000}"/>
    <cellStyle name="Normal 3" xfId="4" xr:uid="{00000000-0005-0000-0000-000006000000}"/>
    <cellStyle name="Percent 2" xfId="3" xr:uid="{00000000-0005-0000-0000-000007000000}"/>
  </cellStyles>
  <dxfs count="12">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s>
  <tableStyles count="0" defaultTableStyle="TableStyleMedium2" defaultPivotStyle="PivotStyleLight16"/>
  <colors>
    <mruColors>
      <color rgb="FFCCFFFF"/>
      <color rgb="FFFFFF99"/>
      <color rgb="FFFFFFCC"/>
      <color rgb="FF008000"/>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12</xdr:col>
      <xdr:colOff>301626</xdr:colOff>
      <xdr:row>6</xdr:row>
      <xdr:rowOff>97234</xdr:rowOff>
    </xdr:from>
    <xdr:to>
      <xdr:col>24</xdr:col>
      <xdr:colOff>138113</xdr:colOff>
      <xdr:row>22</xdr:row>
      <xdr:rowOff>144859</xdr:rowOff>
    </xdr:to>
    <xdr:pic>
      <xdr:nvPicPr>
        <xdr:cNvPr id="4" name="Picture 3">
          <a:extLst>
            <a:ext uri="{FF2B5EF4-FFF2-40B4-BE49-F238E27FC236}">
              <a16:creationId xmlns:a16="http://schemas.microsoft.com/office/drawing/2014/main" id="{3EAE57AF-0B36-4F24-ACA8-847D2F318FF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3633" t="3077" r="-103633" b="-3077"/>
        <a:stretch/>
      </xdr:blipFill>
      <xdr:spPr bwMode="auto">
        <a:xfrm>
          <a:off x="7588251" y="1240234"/>
          <a:ext cx="7123112"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17859</xdr:colOff>
      <xdr:row>2</xdr:row>
      <xdr:rowOff>142874</xdr:rowOff>
    </xdr:from>
    <xdr:to>
      <xdr:col>12</xdr:col>
      <xdr:colOff>465534</xdr:colOff>
      <xdr:row>18</xdr:row>
      <xdr:rowOff>190499</xdr:rowOff>
    </xdr:to>
    <xdr:pic>
      <xdr:nvPicPr>
        <xdr:cNvPr id="5" name="Picture 4">
          <a:extLst>
            <a:ext uri="{FF2B5EF4-FFF2-40B4-BE49-F238E27FC236}">
              <a16:creationId xmlns:a16="http://schemas.microsoft.com/office/drawing/2014/main" id="{A69D04F9-7E18-4C1E-9924-9CA04F260A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078" y="523874"/>
          <a:ext cx="7127081" cy="309562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356529</xdr:colOff>
      <xdr:row>44</xdr:row>
      <xdr:rowOff>228600</xdr:rowOff>
    </xdr:from>
    <xdr:to>
      <xdr:col>12</xdr:col>
      <xdr:colOff>402433</xdr:colOff>
      <xdr:row>47</xdr:row>
      <xdr:rowOff>193452</xdr:rowOff>
    </xdr:to>
    <xdr:pic>
      <xdr:nvPicPr>
        <xdr:cNvPr id="7" name="Picture 6">
          <a:extLst>
            <a:ext uri="{FF2B5EF4-FFF2-40B4-BE49-F238E27FC236}">
              <a16:creationId xmlns:a16="http://schemas.microsoft.com/office/drawing/2014/main" id="{DDBB284B-08B8-4612-9F69-B71ADBB3571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3999" b="9000"/>
        <a:stretch/>
      </xdr:blipFill>
      <xdr:spPr bwMode="auto">
        <a:xfrm>
          <a:off x="5233329" y="10544175"/>
          <a:ext cx="2484304" cy="90782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612321</xdr:colOff>
      <xdr:row>0</xdr:row>
      <xdr:rowOff>0</xdr:rowOff>
    </xdr:from>
    <xdr:to>
      <xdr:col>15</xdr:col>
      <xdr:colOff>30476</xdr:colOff>
      <xdr:row>1</xdr:row>
      <xdr:rowOff>81643</xdr:rowOff>
    </xdr:to>
    <xdr:pic>
      <xdr:nvPicPr>
        <xdr:cNvPr id="3" name="Picture 2">
          <a:extLst>
            <a:ext uri="{FF2B5EF4-FFF2-40B4-BE49-F238E27FC236}">
              <a16:creationId xmlns:a16="http://schemas.microsoft.com/office/drawing/2014/main" id="{CFD55479-20E4-41E2-9B86-9EDAF4CB06B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999" b="9000"/>
        <a:stretch/>
      </xdr:blipFill>
      <xdr:spPr bwMode="auto">
        <a:xfrm>
          <a:off x="9252857" y="0"/>
          <a:ext cx="1132655" cy="415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108857</xdr:colOff>
      <xdr:row>0</xdr:row>
      <xdr:rowOff>0</xdr:rowOff>
    </xdr:from>
    <xdr:to>
      <xdr:col>13</xdr:col>
      <xdr:colOff>591910</xdr:colOff>
      <xdr:row>2</xdr:row>
      <xdr:rowOff>202080</xdr:rowOff>
    </xdr:to>
    <xdr:pic>
      <xdr:nvPicPr>
        <xdr:cNvPr id="2" name="Picture 1">
          <a:extLst>
            <a:ext uri="{FF2B5EF4-FFF2-40B4-BE49-F238E27FC236}">
              <a16:creationId xmlns:a16="http://schemas.microsoft.com/office/drawing/2014/main" id="{967AA6D9-73D4-4590-A9B1-640B2AA6DDC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999" b="9000"/>
        <a:stretch/>
      </xdr:blipFill>
      <xdr:spPr bwMode="auto">
        <a:xfrm>
          <a:off x="7735661" y="0"/>
          <a:ext cx="1721303" cy="630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68036</xdr:colOff>
      <xdr:row>0</xdr:row>
      <xdr:rowOff>6804</xdr:rowOff>
    </xdr:from>
    <xdr:to>
      <xdr:col>13</xdr:col>
      <xdr:colOff>578304</xdr:colOff>
      <xdr:row>2</xdr:row>
      <xdr:rowOff>218855</xdr:rowOff>
    </xdr:to>
    <xdr:pic>
      <xdr:nvPicPr>
        <xdr:cNvPr id="3" name="Picture 2">
          <a:extLst>
            <a:ext uri="{FF2B5EF4-FFF2-40B4-BE49-F238E27FC236}">
              <a16:creationId xmlns:a16="http://schemas.microsoft.com/office/drawing/2014/main" id="{425DB863-346D-4C87-A04A-53909F2A26F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999" b="9000"/>
        <a:stretch/>
      </xdr:blipFill>
      <xdr:spPr bwMode="auto">
        <a:xfrm>
          <a:off x="7694840" y="6804"/>
          <a:ext cx="1748518" cy="640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47627</xdr:colOff>
      <xdr:row>0</xdr:row>
      <xdr:rowOff>0</xdr:rowOff>
    </xdr:from>
    <xdr:to>
      <xdr:col>13</xdr:col>
      <xdr:colOff>573349</xdr:colOff>
      <xdr:row>2</xdr:row>
      <xdr:rowOff>217714</xdr:rowOff>
    </xdr:to>
    <xdr:pic>
      <xdr:nvPicPr>
        <xdr:cNvPr id="3" name="Picture 2">
          <a:extLst>
            <a:ext uri="{FF2B5EF4-FFF2-40B4-BE49-F238E27FC236}">
              <a16:creationId xmlns:a16="http://schemas.microsoft.com/office/drawing/2014/main" id="{361D42F8-568C-4C59-955E-5944809FA4C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999" b="9000"/>
        <a:stretch/>
      </xdr:blipFill>
      <xdr:spPr bwMode="auto">
        <a:xfrm>
          <a:off x="7674431" y="0"/>
          <a:ext cx="1763972" cy="646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482202</xdr:colOff>
      <xdr:row>0</xdr:row>
      <xdr:rowOff>208360</xdr:rowOff>
    </xdr:from>
    <xdr:to>
      <xdr:col>9</xdr:col>
      <xdr:colOff>732234</xdr:colOff>
      <xdr:row>2</xdr:row>
      <xdr:rowOff>68437</xdr:rowOff>
    </xdr:to>
    <xdr:pic>
      <xdr:nvPicPr>
        <xdr:cNvPr id="3" name="Picture 2">
          <a:extLst>
            <a:ext uri="{FF2B5EF4-FFF2-40B4-BE49-F238E27FC236}">
              <a16:creationId xmlns:a16="http://schemas.microsoft.com/office/drawing/2014/main" id="{2C6D6080-82FC-4E44-BBA7-062BEB829EF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999" b="9000"/>
        <a:stretch/>
      </xdr:blipFill>
      <xdr:spPr bwMode="auto">
        <a:xfrm>
          <a:off x="4649390" y="208360"/>
          <a:ext cx="1649016" cy="604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439615</xdr:colOff>
      <xdr:row>35</xdr:row>
      <xdr:rowOff>51289</xdr:rowOff>
    </xdr:from>
    <xdr:to>
      <xdr:col>7</xdr:col>
      <xdr:colOff>263770</xdr:colOff>
      <xdr:row>39</xdr:row>
      <xdr:rowOff>109903</xdr:rowOff>
    </xdr:to>
    <xdr:pic>
      <xdr:nvPicPr>
        <xdr:cNvPr id="7" name="Picture 6">
          <a:extLst>
            <a:ext uri="{FF2B5EF4-FFF2-40B4-BE49-F238E27FC236}">
              <a16:creationId xmlns:a16="http://schemas.microsoft.com/office/drawing/2014/main" id="{83C6AAF7-FD6E-44D9-8E29-EF963204B2A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999" b="9000"/>
        <a:stretch/>
      </xdr:blipFill>
      <xdr:spPr bwMode="auto">
        <a:xfrm>
          <a:off x="3831980" y="8015654"/>
          <a:ext cx="1919655" cy="703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552450</xdr:colOff>
      <xdr:row>1</xdr:row>
      <xdr:rowOff>29956</xdr:rowOff>
    </xdr:from>
    <xdr:to>
      <xdr:col>13</xdr:col>
      <xdr:colOff>97205</xdr:colOff>
      <xdr:row>3</xdr:row>
      <xdr:rowOff>157283</xdr:rowOff>
    </xdr:to>
    <xdr:pic>
      <xdr:nvPicPr>
        <xdr:cNvPr id="3" name="Picture 2">
          <a:extLst>
            <a:ext uri="{FF2B5EF4-FFF2-40B4-BE49-F238E27FC236}">
              <a16:creationId xmlns:a16="http://schemas.microsoft.com/office/drawing/2014/main" id="{7F79FAA7-057F-4A0D-B0AB-0934C4B88D9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999" b="9000"/>
        <a:stretch/>
      </xdr:blipFill>
      <xdr:spPr bwMode="auto">
        <a:xfrm>
          <a:off x="5638800" y="290306"/>
          <a:ext cx="1525955" cy="559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152401</xdr:colOff>
      <xdr:row>0</xdr:row>
      <xdr:rowOff>0</xdr:rowOff>
    </xdr:from>
    <xdr:to>
      <xdr:col>13</xdr:col>
      <xdr:colOff>12701</xdr:colOff>
      <xdr:row>2</xdr:row>
      <xdr:rowOff>114347</xdr:rowOff>
    </xdr:to>
    <xdr:pic>
      <xdr:nvPicPr>
        <xdr:cNvPr id="3" name="Picture 2">
          <a:extLst>
            <a:ext uri="{FF2B5EF4-FFF2-40B4-BE49-F238E27FC236}">
              <a16:creationId xmlns:a16="http://schemas.microsoft.com/office/drawing/2014/main" id="{B4527E61-2024-40D5-BAE0-F7CBB1B8A28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999" b="9000"/>
        <a:stretch/>
      </xdr:blipFill>
      <xdr:spPr bwMode="auto">
        <a:xfrm>
          <a:off x="4946651" y="0"/>
          <a:ext cx="1473200" cy="539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65484</xdr:colOff>
      <xdr:row>0</xdr:row>
      <xdr:rowOff>0</xdr:rowOff>
    </xdr:from>
    <xdr:to>
      <xdr:col>10</xdr:col>
      <xdr:colOff>134568</xdr:colOff>
      <xdr:row>2</xdr:row>
      <xdr:rowOff>148828</xdr:rowOff>
    </xdr:to>
    <xdr:pic>
      <xdr:nvPicPr>
        <xdr:cNvPr id="4" name="Picture 3">
          <a:extLst>
            <a:ext uri="{FF2B5EF4-FFF2-40B4-BE49-F238E27FC236}">
              <a16:creationId xmlns:a16="http://schemas.microsoft.com/office/drawing/2014/main" id="{EC8580B0-2BD8-4DA9-B5C3-FE0BD35D2CB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999" b="9000"/>
        <a:stretch/>
      </xdr:blipFill>
      <xdr:spPr bwMode="auto">
        <a:xfrm>
          <a:off x="6316265" y="0"/>
          <a:ext cx="1283522" cy="470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453259</xdr:colOff>
      <xdr:row>0</xdr:row>
      <xdr:rowOff>0</xdr:rowOff>
    </xdr:from>
    <xdr:to>
      <xdr:col>13</xdr:col>
      <xdr:colOff>551794</xdr:colOff>
      <xdr:row>2</xdr:row>
      <xdr:rowOff>168486</xdr:rowOff>
    </xdr:to>
    <xdr:pic>
      <xdr:nvPicPr>
        <xdr:cNvPr id="3" name="Picture 2">
          <a:extLst>
            <a:ext uri="{FF2B5EF4-FFF2-40B4-BE49-F238E27FC236}">
              <a16:creationId xmlns:a16="http://schemas.microsoft.com/office/drawing/2014/main" id="{089FE682-AF51-4F08-AD58-0EA2753D0D2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999" b="9000"/>
        <a:stretch/>
      </xdr:blipFill>
      <xdr:spPr bwMode="auto">
        <a:xfrm>
          <a:off x="7482052" y="0"/>
          <a:ext cx="1320363" cy="483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605519</xdr:colOff>
      <xdr:row>0</xdr:row>
      <xdr:rowOff>0</xdr:rowOff>
    </xdr:from>
    <xdr:to>
      <xdr:col>15</xdr:col>
      <xdr:colOff>27214</xdr:colOff>
      <xdr:row>1</xdr:row>
      <xdr:rowOff>82939</xdr:rowOff>
    </xdr:to>
    <xdr:pic>
      <xdr:nvPicPr>
        <xdr:cNvPr id="2" name="Picture 1">
          <a:extLst>
            <a:ext uri="{FF2B5EF4-FFF2-40B4-BE49-F238E27FC236}">
              <a16:creationId xmlns:a16="http://schemas.microsoft.com/office/drawing/2014/main" id="{8CB55140-568E-4610-9A05-DE32AF39BFF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999" b="9000"/>
        <a:stretch/>
      </xdr:blipFill>
      <xdr:spPr bwMode="auto">
        <a:xfrm>
          <a:off x="9246055" y="0"/>
          <a:ext cx="1136195" cy="416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591911</xdr:colOff>
      <xdr:row>0</xdr:row>
      <xdr:rowOff>0</xdr:rowOff>
    </xdr:from>
    <xdr:to>
      <xdr:col>15</xdr:col>
      <xdr:colOff>0</xdr:colOff>
      <xdr:row>1</xdr:row>
      <xdr:rowOff>77954</xdr:rowOff>
    </xdr:to>
    <xdr:pic>
      <xdr:nvPicPr>
        <xdr:cNvPr id="3" name="Picture 2">
          <a:extLst>
            <a:ext uri="{FF2B5EF4-FFF2-40B4-BE49-F238E27FC236}">
              <a16:creationId xmlns:a16="http://schemas.microsoft.com/office/drawing/2014/main" id="{9CD8A618-39D3-48DD-8BC8-A7C02D848CE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999" b="9000"/>
        <a:stretch/>
      </xdr:blipFill>
      <xdr:spPr bwMode="auto">
        <a:xfrm>
          <a:off x="9232447" y="0"/>
          <a:ext cx="1122589" cy="41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tabSelected="1" zoomScaleNormal="100" workbookViewId="0"/>
  </sheetViews>
  <sheetFormatPr defaultRowHeight="15" x14ac:dyDescent="0.25"/>
  <sheetData>
    <row r="1" spans="1:14" x14ac:dyDescent="0.25">
      <c r="A1" s="42"/>
      <c r="B1" s="37"/>
      <c r="C1" s="37"/>
      <c r="D1" s="37"/>
      <c r="E1" s="37"/>
      <c r="F1" s="37"/>
      <c r="G1" s="37"/>
      <c r="H1" s="37"/>
      <c r="I1" s="37"/>
      <c r="J1" s="37"/>
      <c r="K1" s="37"/>
      <c r="L1" s="37"/>
      <c r="M1" s="37"/>
      <c r="N1" s="38"/>
    </row>
    <row r="2" spans="1:14" x14ac:dyDescent="0.25">
      <c r="A2" s="45"/>
      <c r="B2" s="47"/>
      <c r="C2" s="47"/>
      <c r="D2" s="47"/>
      <c r="E2" s="47"/>
      <c r="F2" s="47"/>
      <c r="G2" s="47"/>
      <c r="H2" s="47"/>
      <c r="I2" s="47"/>
      <c r="J2" s="47"/>
      <c r="K2" s="47"/>
      <c r="L2" s="47"/>
      <c r="M2" s="47"/>
      <c r="N2" s="48"/>
    </row>
    <row r="3" spans="1:14" x14ac:dyDescent="0.25">
      <c r="A3" s="45"/>
      <c r="B3" s="47"/>
      <c r="C3" s="47"/>
      <c r="D3" s="47"/>
      <c r="E3" s="47"/>
      <c r="F3" s="47"/>
      <c r="G3" s="47"/>
      <c r="H3" s="47"/>
      <c r="I3" s="47"/>
      <c r="J3" s="47"/>
      <c r="K3" s="47"/>
      <c r="L3" s="47"/>
      <c r="M3" s="47"/>
      <c r="N3" s="48"/>
    </row>
    <row r="4" spans="1:14" x14ac:dyDescent="0.25">
      <c r="A4" s="45"/>
      <c r="B4" s="47"/>
      <c r="C4" s="47"/>
      <c r="D4" s="47"/>
      <c r="E4" s="47"/>
      <c r="F4" s="47"/>
      <c r="G4" s="47"/>
      <c r="H4" s="47"/>
      <c r="I4" s="47"/>
      <c r="J4" s="47"/>
      <c r="K4" s="47"/>
      <c r="L4" s="47"/>
      <c r="M4" s="47"/>
      <c r="N4" s="48"/>
    </row>
    <row r="5" spans="1:14" x14ac:dyDescent="0.25">
      <c r="A5" s="45"/>
      <c r="B5" s="47"/>
      <c r="C5" s="47"/>
      <c r="D5" s="47"/>
      <c r="E5" s="47"/>
      <c r="F5" s="47"/>
      <c r="G5" s="47"/>
      <c r="H5" s="47"/>
      <c r="I5" s="47"/>
      <c r="J5" s="47"/>
      <c r="K5" s="47"/>
      <c r="L5" s="47"/>
      <c r="M5" s="47"/>
      <c r="N5" s="48"/>
    </row>
    <row r="6" spans="1:14" x14ac:dyDescent="0.25">
      <c r="A6" s="45"/>
      <c r="B6" s="47"/>
      <c r="C6" s="47"/>
      <c r="D6" s="47"/>
      <c r="E6" s="47"/>
      <c r="F6" s="47"/>
      <c r="G6" s="47"/>
      <c r="H6" s="47"/>
      <c r="I6" s="47"/>
      <c r="J6" s="47"/>
      <c r="K6" s="47"/>
      <c r="L6" s="47"/>
      <c r="M6" s="47"/>
      <c r="N6" s="48"/>
    </row>
    <row r="7" spans="1:14" x14ac:dyDescent="0.25">
      <c r="A7" s="45"/>
      <c r="B7" s="47"/>
      <c r="C7" s="47"/>
      <c r="D7" s="47"/>
      <c r="E7" s="47"/>
      <c r="F7" s="47"/>
      <c r="G7" s="47"/>
      <c r="H7" s="47"/>
      <c r="I7" s="47"/>
      <c r="J7" s="47"/>
      <c r="K7" s="47"/>
      <c r="L7" s="47"/>
      <c r="M7" s="47"/>
      <c r="N7" s="48"/>
    </row>
    <row r="8" spans="1:14" x14ac:dyDescent="0.25">
      <c r="A8" s="45"/>
      <c r="B8" s="47"/>
      <c r="C8" s="47"/>
      <c r="D8" s="47"/>
      <c r="E8" s="47"/>
      <c r="F8" s="47"/>
      <c r="G8" s="47"/>
      <c r="H8" s="47"/>
      <c r="I8" s="47"/>
      <c r="J8" s="47"/>
      <c r="K8" s="47"/>
      <c r="L8" s="47"/>
      <c r="M8" s="47"/>
      <c r="N8" s="48"/>
    </row>
    <row r="9" spans="1:14" x14ac:dyDescent="0.25">
      <c r="A9" s="45"/>
      <c r="B9" s="47"/>
      <c r="C9" s="47"/>
      <c r="D9" s="47"/>
      <c r="E9" s="47"/>
      <c r="F9" s="47"/>
      <c r="G9" s="47"/>
      <c r="H9" s="47"/>
      <c r="I9" s="47"/>
      <c r="J9" s="47"/>
      <c r="K9" s="47"/>
      <c r="L9" s="47"/>
      <c r="M9" s="47"/>
      <c r="N9" s="48"/>
    </row>
    <row r="10" spans="1:14" x14ac:dyDescent="0.25">
      <c r="A10" s="45"/>
      <c r="B10" s="47"/>
      <c r="C10" s="47"/>
      <c r="D10" s="47"/>
      <c r="E10" s="47"/>
      <c r="F10" s="47"/>
      <c r="G10" s="47"/>
      <c r="H10" s="47"/>
      <c r="I10" s="47"/>
      <c r="J10" s="47"/>
      <c r="K10" s="47"/>
      <c r="L10" s="47"/>
      <c r="M10" s="47"/>
      <c r="N10" s="48"/>
    </row>
    <row r="11" spans="1:14" x14ac:dyDescent="0.25">
      <c r="A11" s="45"/>
      <c r="B11" s="47"/>
      <c r="C11" s="47"/>
      <c r="D11" s="47"/>
      <c r="E11" s="47"/>
      <c r="F11" s="47"/>
      <c r="G11" s="47"/>
      <c r="H11" s="47"/>
      <c r="I11" s="47"/>
      <c r="J11" s="47"/>
      <c r="K11" s="47"/>
      <c r="L11" s="47"/>
      <c r="M11" s="47"/>
      <c r="N11" s="48"/>
    </row>
    <row r="12" spans="1:14" x14ac:dyDescent="0.25">
      <c r="A12" s="45"/>
      <c r="B12" s="47"/>
      <c r="C12" s="47"/>
      <c r="D12" s="47"/>
      <c r="E12" s="47"/>
      <c r="F12" s="47"/>
      <c r="G12" s="47"/>
      <c r="H12" s="47"/>
      <c r="I12" s="47"/>
      <c r="J12" s="47"/>
      <c r="K12" s="47"/>
      <c r="L12" s="47"/>
      <c r="M12" s="47"/>
      <c r="N12" s="48"/>
    </row>
    <row r="13" spans="1:14" x14ac:dyDescent="0.25">
      <c r="A13" s="45"/>
      <c r="B13" s="47"/>
      <c r="C13" s="47"/>
      <c r="D13" s="47"/>
      <c r="E13" s="47"/>
      <c r="F13" s="47"/>
      <c r="G13" s="47"/>
      <c r="H13" s="47"/>
      <c r="I13" s="47"/>
      <c r="J13" s="47"/>
      <c r="K13" s="47"/>
      <c r="L13" s="47"/>
      <c r="M13" s="47"/>
      <c r="N13" s="48"/>
    </row>
    <row r="14" spans="1:14" x14ac:dyDescent="0.25">
      <c r="A14" s="45"/>
      <c r="B14" s="47"/>
      <c r="C14" s="47"/>
      <c r="D14" s="47"/>
      <c r="E14" s="47"/>
      <c r="F14" s="47"/>
      <c r="G14" s="47"/>
      <c r="H14" s="47"/>
      <c r="I14" s="47"/>
      <c r="J14" s="47"/>
      <c r="K14" s="47"/>
      <c r="L14" s="47"/>
      <c r="M14" s="47"/>
      <c r="N14" s="48"/>
    </row>
    <row r="15" spans="1:14" x14ac:dyDescent="0.25">
      <c r="A15" s="45"/>
      <c r="B15" s="47"/>
      <c r="C15" s="47"/>
      <c r="D15" s="47"/>
      <c r="E15" s="47"/>
      <c r="F15" s="47"/>
      <c r="G15" s="47"/>
      <c r="H15" s="47"/>
      <c r="I15" s="47"/>
      <c r="J15" s="47"/>
      <c r="K15" s="47"/>
      <c r="L15" s="47"/>
      <c r="M15" s="47"/>
      <c r="N15" s="48"/>
    </row>
    <row r="16" spans="1:14" x14ac:dyDescent="0.25">
      <c r="A16" s="45"/>
      <c r="B16" s="47"/>
      <c r="C16" s="47"/>
      <c r="D16" s="47"/>
      <c r="E16" s="47"/>
      <c r="F16" s="47"/>
      <c r="G16" s="47"/>
      <c r="H16" s="47"/>
      <c r="I16" s="47"/>
      <c r="J16" s="47"/>
      <c r="K16" s="47"/>
      <c r="L16" s="47"/>
      <c r="M16" s="47"/>
      <c r="N16" s="48"/>
    </row>
    <row r="17" spans="1:14" x14ac:dyDescent="0.25">
      <c r="A17" s="45"/>
      <c r="B17" s="47"/>
      <c r="C17" s="47"/>
      <c r="D17" s="47"/>
      <c r="E17" s="47"/>
      <c r="F17" s="47"/>
      <c r="G17" s="47"/>
      <c r="H17" s="47"/>
      <c r="I17" s="47"/>
      <c r="J17" s="47"/>
      <c r="K17" s="47"/>
      <c r="L17" s="47"/>
      <c r="M17" s="47"/>
      <c r="N17" s="48"/>
    </row>
    <row r="18" spans="1:14" x14ac:dyDescent="0.25">
      <c r="A18" s="45"/>
      <c r="B18" s="47"/>
      <c r="C18" s="47"/>
      <c r="D18" s="47"/>
      <c r="E18" s="47"/>
      <c r="F18" s="47"/>
      <c r="G18" s="47"/>
      <c r="H18" s="47"/>
      <c r="I18" s="47"/>
      <c r="J18" s="47"/>
      <c r="K18" s="47"/>
      <c r="L18" s="47"/>
      <c r="M18" s="47"/>
      <c r="N18" s="48"/>
    </row>
    <row r="19" spans="1:14" x14ac:dyDescent="0.25">
      <c r="A19" s="45"/>
      <c r="B19" s="47"/>
      <c r="C19" s="47"/>
      <c r="D19" s="47"/>
      <c r="E19" s="47"/>
      <c r="F19" s="47"/>
      <c r="G19" s="47"/>
      <c r="H19" s="47"/>
      <c r="I19" s="47"/>
      <c r="J19" s="47"/>
      <c r="K19" s="47"/>
      <c r="L19" s="47"/>
      <c r="M19" s="47"/>
      <c r="N19" s="48"/>
    </row>
    <row r="20" spans="1:14" x14ac:dyDescent="0.25">
      <c r="A20" s="45"/>
      <c r="B20" s="47"/>
      <c r="C20" s="47"/>
      <c r="D20" s="47"/>
      <c r="E20" s="47"/>
      <c r="F20" s="47"/>
      <c r="G20" s="47"/>
      <c r="H20" s="47"/>
      <c r="I20" s="47"/>
      <c r="J20" s="47"/>
      <c r="K20" s="47"/>
      <c r="L20" s="47"/>
      <c r="M20" s="47"/>
      <c r="N20" s="48"/>
    </row>
    <row r="21" spans="1:14" x14ac:dyDescent="0.25">
      <c r="A21" s="45"/>
      <c r="B21" s="47"/>
      <c r="C21" s="47"/>
      <c r="D21" s="47"/>
      <c r="E21" s="47"/>
      <c r="F21" s="47"/>
      <c r="G21" s="47"/>
      <c r="H21" s="47"/>
      <c r="I21" s="47"/>
      <c r="J21" s="47"/>
      <c r="K21" s="47"/>
      <c r="L21" s="47"/>
      <c r="M21" s="47"/>
      <c r="N21" s="48"/>
    </row>
    <row r="22" spans="1:14" x14ac:dyDescent="0.25">
      <c r="A22" s="45"/>
      <c r="B22" s="47"/>
      <c r="C22" s="47"/>
      <c r="D22" s="47"/>
      <c r="E22" s="47"/>
      <c r="F22" s="47"/>
      <c r="G22" s="47"/>
      <c r="H22" s="47"/>
      <c r="I22" s="47"/>
      <c r="J22" s="47"/>
      <c r="K22" s="47"/>
      <c r="L22" s="47"/>
      <c r="M22" s="47"/>
      <c r="N22" s="48"/>
    </row>
    <row r="23" spans="1:14" ht="27.75" customHeight="1" x14ac:dyDescent="0.25">
      <c r="A23" s="45"/>
      <c r="B23" s="47"/>
      <c r="C23" s="47"/>
      <c r="D23" s="284" t="s">
        <v>167</v>
      </c>
      <c r="E23" s="285"/>
      <c r="F23" s="285"/>
      <c r="G23" s="285"/>
      <c r="H23" s="285"/>
      <c r="I23" s="285"/>
      <c r="J23" s="285"/>
      <c r="K23" s="286"/>
      <c r="L23" s="47"/>
      <c r="M23" s="47"/>
      <c r="N23" s="48"/>
    </row>
    <row r="24" spans="1:14" x14ac:dyDescent="0.25">
      <c r="A24" s="45"/>
      <c r="B24" s="47"/>
      <c r="C24" s="47"/>
      <c r="D24" s="287"/>
      <c r="E24" s="288"/>
      <c r="F24" s="288"/>
      <c r="G24" s="288"/>
      <c r="H24" s="288"/>
      <c r="I24" s="288"/>
      <c r="J24" s="288"/>
      <c r="K24" s="289"/>
      <c r="L24" s="47"/>
      <c r="M24" s="47"/>
      <c r="N24" s="48"/>
    </row>
    <row r="25" spans="1:14" ht="15.75" customHeight="1" x14ac:dyDescent="0.25">
      <c r="A25" s="45"/>
      <c r="B25" s="47"/>
      <c r="C25" s="47"/>
      <c r="D25" s="290"/>
      <c r="E25" s="291"/>
      <c r="F25" s="291"/>
      <c r="G25" s="291"/>
      <c r="H25" s="291"/>
      <c r="I25" s="291"/>
      <c r="J25" s="291"/>
      <c r="K25" s="292"/>
      <c r="L25" s="47"/>
      <c r="M25" s="47"/>
      <c r="N25" s="48"/>
    </row>
    <row r="26" spans="1:14" x14ac:dyDescent="0.25">
      <c r="A26" s="45"/>
      <c r="B26" s="47"/>
      <c r="C26" s="47"/>
      <c r="D26" s="47"/>
      <c r="E26" s="47"/>
      <c r="F26" s="47"/>
      <c r="G26" s="47"/>
      <c r="H26" s="47"/>
      <c r="I26" s="47"/>
      <c r="J26" s="47"/>
      <c r="K26" s="47"/>
      <c r="L26" s="47"/>
      <c r="M26" s="47"/>
      <c r="N26" s="48"/>
    </row>
    <row r="27" spans="1:14" ht="18.75" x14ac:dyDescent="0.3">
      <c r="A27" s="45"/>
      <c r="B27" s="293" t="s">
        <v>168</v>
      </c>
      <c r="C27" s="293"/>
      <c r="D27" s="293"/>
      <c r="E27" s="293"/>
      <c r="F27" s="293"/>
      <c r="G27" s="293"/>
      <c r="H27" s="293"/>
      <c r="I27" s="293"/>
      <c r="J27" s="293"/>
      <c r="K27" s="293"/>
      <c r="L27" s="293"/>
      <c r="M27" s="293"/>
      <c r="N27" s="48"/>
    </row>
    <row r="28" spans="1:14" ht="18.75" x14ac:dyDescent="0.3">
      <c r="A28" s="45"/>
      <c r="B28" s="114"/>
      <c r="C28" s="293" t="s">
        <v>169</v>
      </c>
      <c r="D28" s="293"/>
      <c r="E28" s="293"/>
      <c r="F28" s="293"/>
      <c r="G28" s="293"/>
      <c r="H28" s="293"/>
      <c r="I28" s="293"/>
      <c r="J28" s="293"/>
      <c r="K28" s="293"/>
      <c r="L28" s="293"/>
      <c r="M28" s="293"/>
      <c r="N28" s="48"/>
    </row>
    <row r="29" spans="1:14" ht="18.75" x14ac:dyDescent="0.3">
      <c r="A29" s="45"/>
      <c r="B29" s="114"/>
      <c r="C29" s="293" t="s">
        <v>170</v>
      </c>
      <c r="D29" s="293"/>
      <c r="E29" s="293"/>
      <c r="F29" s="293"/>
      <c r="G29" s="293"/>
      <c r="H29" s="293"/>
      <c r="I29" s="293"/>
      <c r="J29" s="293"/>
      <c r="K29" s="293"/>
      <c r="L29" s="293"/>
      <c r="M29" s="293"/>
      <c r="N29" s="48"/>
    </row>
    <row r="30" spans="1:14" ht="18.75" x14ac:dyDescent="0.3">
      <c r="A30" s="45"/>
      <c r="B30" s="114"/>
      <c r="C30" s="293" t="s">
        <v>171</v>
      </c>
      <c r="D30" s="293"/>
      <c r="E30" s="293"/>
      <c r="F30" s="293"/>
      <c r="G30" s="293"/>
      <c r="H30" s="293"/>
      <c r="I30" s="293"/>
      <c r="J30" s="293"/>
      <c r="K30" s="293"/>
      <c r="L30" s="293"/>
      <c r="M30" s="293"/>
      <c r="N30" s="48"/>
    </row>
    <row r="31" spans="1:14" ht="18.75" x14ac:dyDescent="0.3">
      <c r="A31" s="45"/>
      <c r="B31" s="114"/>
      <c r="C31" s="293" t="s">
        <v>172</v>
      </c>
      <c r="D31" s="293"/>
      <c r="E31" s="293"/>
      <c r="F31" s="293"/>
      <c r="G31" s="293"/>
      <c r="H31" s="293"/>
      <c r="I31" s="293"/>
      <c r="J31" s="293"/>
      <c r="K31" s="293"/>
      <c r="L31" s="293"/>
      <c r="M31" s="293"/>
      <c r="N31" s="48"/>
    </row>
    <row r="32" spans="1:14" ht="18.75" x14ac:dyDescent="0.3">
      <c r="A32" s="45"/>
      <c r="B32" s="114"/>
      <c r="C32" s="114"/>
      <c r="D32" s="114"/>
      <c r="E32" s="114"/>
      <c r="F32" s="114"/>
      <c r="G32" s="114"/>
      <c r="H32" s="114"/>
      <c r="I32" s="114"/>
      <c r="J32" s="114"/>
      <c r="K32" s="114"/>
      <c r="L32" s="114"/>
      <c r="M32" s="114"/>
      <c r="N32" s="48"/>
    </row>
    <row r="33" spans="1:14" ht="24.95" customHeight="1" x14ac:dyDescent="0.25">
      <c r="A33" s="45"/>
      <c r="B33" s="294" t="s">
        <v>231</v>
      </c>
      <c r="C33" s="294"/>
      <c r="D33" s="294"/>
      <c r="E33" s="294"/>
      <c r="F33" s="294"/>
      <c r="G33" s="294"/>
      <c r="H33" s="294"/>
      <c r="I33" s="294"/>
      <c r="J33" s="294"/>
      <c r="K33" s="294"/>
      <c r="L33" s="294"/>
      <c r="M33" s="294"/>
      <c r="N33" s="48"/>
    </row>
    <row r="34" spans="1:14" ht="24.95" customHeight="1" x14ac:dyDescent="0.25">
      <c r="A34" s="45"/>
      <c r="B34" s="294"/>
      <c r="C34" s="294"/>
      <c r="D34" s="294"/>
      <c r="E34" s="294"/>
      <c r="F34" s="294"/>
      <c r="G34" s="294"/>
      <c r="H34" s="294"/>
      <c r="I34" s="294"/>
      <c r="J34" s="294"/>
      <c r="K34" s="294"/>
      <c r="L34" s="294"/>
      <c r="M34" s="294"/>
      <c r="N34" s="48"/>
    </row>
    <row r="35" spans="1:14" ht="24.95" customHeight="1" x14ac:dyDescent="0.25">
      <c r="A35" s="45"/>
      <c r="B35" s="294"/>
      <c r="C35" s="294"/>
      <c r="D35" s="294"/>
      <c r="E35" s="294"/>
      <c r="F35" s="294"/>
      <c r="G35" s="294"/>
      <c r="H35" s="294"/>
      <c r="I35" s="294"/>
      <c r="J35" s="294"/>
      <c r="K35" s="294"/>
      <c r="L35" s="294"/>
      <c r="M35" s="294"/>
      <c r="N35" s="48"/>
    </row>
    <row r="36" spans="1:14" ht="10.5" customHeight="1" x14ac:dyDescent="0.25">
      <c r="A36" s="45"/>
      <c r="B36" s="115"/>
      <c r="C36" s="115"/>
      <c r="D36" s="115"/>
      <c r="E36" s="115"/>
      <c r="F36" s="115"/>
      <c r="G36" s="115"/>
      <c r="H36" s="115"/>
      <c r="I36" s="115"/>
      <c r="J36" s="115"/>
      <c r="K36" s="115"/>
      <c r="L36" s="115"/>
      <c r="M36" s="115"/>
      <c r="N36" s="48"/>
    </row>
    <row r="37" spans="1:14" ht="24.95" customHeight="1" x14ac:dyDescent="0.3">
      <c r="A37" s="45"/>
      <c r="B37" s="279" t="s">
        <v>228</v>
      </c>
      <c r="C37" s="280"/>
      <c r="D37" s="280"/>
      <c r="E37" s="280"/>
      <c r="F37" s="280"/>
      <c r="G37" s="280"/>
      <c r="H37" s="280"/>
      <c r="I37" s="280"/>
      <c r="J37" s="280"/>
      <c r="K37" s="280"/>
      <c r="L37" s="280"/>
      <c r="M37" s="280"/>
      <c r="N37" s="48"/>
    </row>
    <row r="38" spans="1:14" ht="35.25" customHeight="1" x14ac:dyDescent="0.25">
      <c r="A38" s="45"/>
      <c r="B38" s="295" t="s">
        <v>173</v>
      </c>
      <c r="C38" s="295"/>
      <c r="D38" s="295"/>
      <c r="E38" s="295"/>
      <c r="F38" s="295"/>
      <c r="G38" s="295"/>
      <c r="H38" s="295"/>
      <c r="I38" s="295"/>
      <c r="J38" s="295"/>
      <c r="K38" s="295"/>
      <c r="L38" s="295"/>
      <c r="M38" s="295"/>
      <c r="N38" s="48"/>
    </row>
    <row r="39" spans="1:14" ht="24.95" customHeight="1" x14ac:dyDescent="0.25">
      <c r="A39" s="45"/>
      <c r="B39" s="295"/>
      <c r="C39" s="295"/>
      <c r="D39" s="295"/>
      <c r="E39" s="295"/>
      <c r="F39" s="295"/>
      <c r="G39" s="295"/>
      <c r="H39" s="295"/>
      <c r="I39" s="295"/>
      <c r="J39" s="295"/>
      <c r="K39" s="295"/>
      <c r="L39" s="295"/>
      <c r="M39" s="295"/>
      <c r="N39" s="48"/>
    </row>
    <row r="40" spans="1:14" ht="8.25" customHeight="1" x14ac:dyDescent="0.3">
      <c r="A40" s="45"/>
      <c r="B40" s="281"/>
      <c r="C40" s="281"/>
      <c r="D40" s="281"/>
      <c r="E40" s="281"/>
      <c r="F40" s="281"/>
      <c r="G40" s="281"/>
      <c r="H40" s="281"/>
      <c r="I40" s="281"/>
      <c r="J40" s="281"/>
      <c r="K40" s="281"/>
      <c r="L40" s="281"/>
      <c r="M40" s="281"/>
      <c r="N40" s="48"/>
    </row>
    <row r="41" spans="1:14" ht="37.5" customHeight="1" x14ac:dyDescent="0.3">
      <c r="A41" s="45"/>
      <c r="B41" s="295" t="s">
        <v>229</v>
      </c>
      <c r="C41" s="295"/>
      <c r="D41" s="295"/>
      <c r="E41" s="295"/>
      <c r="F41" s="295"/>
      <c r="G41" s="295"/>
      <c r="H41" s="295"/>
      <c r="I41" s="295"/>
      <c r="J41" s="295"/>
      <c r="K41" s="295"/>
      <c r="L41" s="295"/>
      <c r="M41" s="295"/>
      <c r="N41" s="48"/>
    </row>
    <row r="42" spans="1:14" ht="23.25" customHeight="1" x14ac:dyDescent="0.3">
      <c r="A42" s="45"/>
      <c r="B42" s="114"/>
      <c r="C42" s="114"/>
      <c r="D42" s="114"/>
      <c r="E42" s="114"/>
      <c r="F42" s="114"/>
      <c r="G42" s="114"/>
      <c r="H42" s="114"/>
      <c r="I42" s="114"/>
      <c r="J42" s="114"/>
      <c r="K42" s="114"/>
      <c r="L42" s="114"/>
      <c r="M42" s="114"/>
      <c r="N42" s="48"/>
    </row>
    <row r="43" spans="1:14" ht="33" customHeight="1" x14ac:dyDescent="0.25">
      <c r="A43" s="45"/>
      <c r="B43" s="296" t="s">
        <v>192</v>
      </c>
      <c r="C43" s="296"/>
      <c r="D43" s="296"/>
      <c r="E43" s="296"/>
      <c r="F43" s="296"/>
      <c r="G43" s="296"/>
      <c r="H43" s="296"/>
      <c r="I43" s="296"/>
      <c r="J43" s="296"/>
      <c r="K43" s="296"/>
      <c r="L43" s="296"/>
      <c r="M43" s="296"/>
      <c r="N43" s="48"/>
    </row>
    <row r="44" spans="1:14" ht="24.95" customHeight="1" x14ac:dyDescent="0.25">
      <c r="A44" s="45"/>
      <c r="B44" s="296"/>
      <c r="C44" s="296"/>
      <c r="D44" s="296"/>
      <c r="E44" s="296"/>
      <c r="F44" s="296"/>
      <c r="G44" s="296"/>
      <c r="H44" s="296"/>
      <c r="I44" s="296"/>
      <c r="J44" s="296"/>
      <c r="K44" s="296"/>
      <c r="L44" s="296"/>
      <c r="M44" s="296"/>
      <c r="N44" s="48"/>
    </row>
    <row r="45" spans="1:14" ht="24.95" customHeight="1" x14ac:dyDescent="0.3">
      <c r="A45" s="45"/>
      <c r="B45" s="114"/>
      <c r="C45" s="114"/>
      <c r="D45" s="114"/>
      <c r="E45" s="114"/>
      <c r="F45" s="114"/>
      <c r="G45" s="114"/>
      <c r="H45" s="114"/>
      <c r="I45" s="114"/>
      <c r="J45" s="114"/>
      <c r="K45" s="114"/>
      <c r="L45" s="114"/>
      <c r="M45" s="114"/>
      <c r="N45" s="48"/>
    </row>
    <row r="46" spans="1:14" ht="24.95" customHeight="1" x14ac:dyDescent="0.3">
      <c r="A46" s="45"/>
      <c r="B46" s="114"/>
      <c r="C46" s="114"/>
      <c r="D46" s="114"/>
      <c r="E46" s="114"/>
      <c r="F46" s="114"/>
      <c r="G46" s="114"/>
      <c r="H46" s="114"/>
      <c r="I46" s="114"/>
      <c r="J46" s="114"/>
      <c r="K46" s="114"/>
      <c r="L46" s="114"/>
      <c r="M46" s="114"/>
      <c r="N46" s="48"/>
    </row>
    <row r="47" spans="1:14" ht="24.95" customHeight="1" x14ac:dyDescent="0.3">
      <c r="A47" s="45"/>
      <c r="B47" s="114"/>
      <c r="C47" s="114"/>
      <c r="D47" s="114"/>
      <c r="E47" s="114"/>
      <c r="F47" s="114"/>
      <c r="G47" s="114"/>
      <c r="H47" s="114"/>
      <c r="I47" s="114"/>
      <c r="J47" s="114"/>
      <c r="K47" s="114"/>
      <c r="L47" s="114"/>
      <c r="M47" s="114"/>
      <c r="N47" s="48"/>
    </row>
    <row r="48" spans="1:14" ht="24.95" customHeight="1" x14ac:dyDescent="0.25">
      <c r="A48" s="45"/>
      <c r="B48" s="47"/>
      <c r="C48" s="47"/>
      <c r="D48" s="47"/>
      <c r="E48" s="47"/>
      <c r="F48" s="47"/>
      <c r="G48" s="47"/>
      <c r="H48" s="47"/>
      <c r="I48" s="47"/>
      <c r="J48" s="47"/>
      <c r="K48" s="47"/>
      <c r="L48" s="47"/>
      <c r="M48" s="47"/>
      <c r="N48" s="48"/>
    </row>
    <row r="49" spans="1:14" ht="24.95" customHeight="1" x14ac:dyDescent="0.25">
      <c r="A49" s="45"/>
      <c r="B49" s="47"/>
      <c r="C49" s="47"/>
      <c r="D49" s="47"/>
      <c r="E49" s="47"/>
      <c r="F49" s="47"/>
      <c r="G49" s="47"/>
      <c r="H49" s="47"/>
      <c r="I49" s="47"/>
      <c r="J49" s="47"/>
      <c r="K49" s="47"/>
      <c r="L49" s="47"/>
      <c r="M49" s="47"/>
      <c r="N49" s="48"/>
    </row>
    <row r="50" spans="1:14" ht="24.95" customHeight="1" thickBot="1" x14ac:dyDescent="0.3">
      <c r="A50" s="50"/>
      <c r="B50" s="116"/>
      <c r="C50" s="116"/>
      <c r="D50" s="116"/>
      <c r="E50" s="116"/>
      <c r="F50" s="116"/>
      <c r="G50" s="116"/>
      <c r="H50" s="116"/>
      <c r="I50" s="116"/>
      <c r="J50" s="116"/>
      <c r="K50" s="116"/>
      <c r="L50" s="282" t="s">
        <v>230</v>
      </c>
      <c r="M50" s="282"/>
      <c r="N50" s="283"/>
    </row>
  </sheetData>
  <sheetProtection sheet="1" objects="1" scenarios="1"/>
  <mergeCells count="11">
    <mergeCell ref="L50:N50"/>
    <mergeCell ref="D23:K25"/>
    <mergeCell ref="B27:M27"/>
    <mergeCell ref="B33:M35"/>
    <mergeCell ref="B38:M39"/>
    <mergeCell ref="C28:M28"/>
    <mergeCell ref="C29:M29"/>
    <mergeCell ref="C30:M30"/>
    <mergeCell ref="C31:M31"/>
    <mergeCell ref="B41:M41"/>
    <mergeCell ref="B43:M44"/>
  </mergeCells>
  <pageMargins left="0.7" right="0.7" top="0.75" bottom="0.75" header="0.3" footer="0.3"/>
  <pageSetup scale="70"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43"/>
  <sheetViews>
    <sheetView zoomScaleNormal="100" workbookViewId="0"/>
  </sheetViews>
  <sheetFormatPr defaultRowHeight="15" x14ac:dyDescent="0.25"/>
  <cols>
    <col min="1" max="1" width="24.42578125" customWidth="1"/>
    <col min="3" max="3" width="9.7109375" customWidth="1"/>
    <col min="10" max="10" width="1.7109375" customWidth="1"/>
    <col min="11" max="11" width="18.5703125" customWidth="1"/>
    <col min="13" max="13" width="1.7109375" customWidth="1"/>
    <col min="14" max="14" width="16.5703125" customWidth="1"/>
  </cols>
  <sheetData>
    <row r="1" spans="1:15" ht="26.25" x14ac:dyDescent="0.4">
      <c r="A1" s="51" t="s">
        <v>144</v>
      </c>
      <c r="B1" s="52"/>
      <c r="C1" s="53" t="s">
        <v>109</v>
      </c>
      <c r="D1" s="428"/>
      <c r="E1" s="428"/>
      <c r="F1" s="54" t="s">
        <v>110</v>
      </c>
      <c r="G1" s="428"/>
      <c r="H1" s="428"/>
    </row>
    <row r="2" spans="1:15" ht="23.25" customHeight="1" x14ac:dyDescent="0.3">
      <c r="A2" s="429" t="s">
        <v>111</v>
      </c>
      <c r="B2" s="429"/>
      <c r="C2" s="429"/>
      <c r="D2" s="429"/>
      <c r="E2" s="429"/>
      <c r="F2" s="429"/>
      <c r="G2" s="429"/>
      <c r="H2" s="429"/>
      <c r="I2" s="429"/>
      <c r="K2" s="429" t="s">
        <v>112</v>
      </c>
      <c r="L2" s="429"/>
      <c r="N2" s="55" t="s">
        <v>113</v>
      </c>
    </row>
    <row r="3" spans="1:15" x14ac:dyDescent="0.25">
      <c r="A3" s="56" t="s">
        <v>114</v>
      </c>
      <c r="B3" s="57"/>
      <c r="C3" s="58"/>
      <c r="D3" s="430"/>
      <c r="E3" s="431"/>
      <c r="F3" s="58"/>
      <c r="G3" s="59"/>
      <c r="H3" s="60"/>
      <c r="I3" s="60"/>
      <c r="K3" s="56" t="s">
        <v>115</v>
      </c>
      <c r="N3" s="56" t="s">
        <v>116</v>
      </c>
    </row>
    <row r="4" spans="1:15" ht="4.5" customHeight="1" thickBot="1" x14ac:dyDescent="0.3">
      <c r="A4" s="57"/>
      <c r="B4" s="57"/>
      <c r="C4" s="57"/>
      <c r="D4" s="57"/>
      <c r="E4" s="57"/>
      <c r="F4" s="57"/>
      <c r="G4" s="57"/>
      <c r="H4" s="60"/>
      <c r="I4" s="60"/>
    </row>
    <row r="5" spans="1:15" ht="15" customHeight="1" thickBot="1" x14ac:dyDescent="0.3">
      <c r="A5" s="61" t="s">
        <v>117</v>
      </c>
      <c r="B5" s="62" t="s">
        <v>118</v>
      </c>
      <c r="C5" s="62"/>
      <c r="D5" s="63"/>
      <c r="E5" s="432" t="s">
        <v>119</v>
      </c>
      <c r="F5" s="433"/>
      <c r="G5" s="432" t="s">
        <v>120</v>
      </c>
      <c r="H5" s="434"/>
      <c r="I5" s="435"/>
      <c r="K5" s="64" t="s">
        <v>121</v>
      </c>
      <c r="L5" s="65" t="s">
        <v>122</v>
      </c>
      <c r="N5" s="64" t="s">
        <v>123</v>
      </c>
      <c r="O5" s="65" t="s">
        <v>35</v>
      </c>
    </row>
    <row r="6" spans="1:15" ht="16.5" thickTop="1" thickBot="1" x14ac:dyDescent="0.3">
      <c r="A6" s="66" t="s">
        <v>124</v>
      </c>
      <c r="B6" s="67" t="s">
        <v>125</v>
      </c>
      <c r="C6" s="68" t="s">
        <v>126</v>
      </c>
      <c r="D6" s="68" t="s">
        <v>51</v>
      </c>
      <c r="E6" s="69" t="s">
        <v>127</v>
      </c>
      <c r="F6" s="69" t="s">
        <v>128</v>
      </c>
      <c r="G6" s="70" t="s">
        <v>129</v>
      </c>
      <c r="H6" s="71" t="s">
        <v>41</v>
      </c>
      <c r="I6" s="72" t="s">
        <v>130</v>
      </c>
      <c r="K6" s="242"/>
      <c r="L6" s="194"/>
      <c r="N6" s="242"/>
      <c r="O6" s="194"/>
    </row>
    <row r="7" spans="1:15" ht="15.75" thickTop="1" x14ac:dyDescent="0.25">
      <c r="A7" s="242"/>
      <c r="B7" s="73"/>
      <c r="C7" s="74"/>
      <c r="D7" s="193" t="str">
        <f>IF(B7*C7&gt;0,B7*C7,"")</f>
        <v/>
      </c>
      <c r="E7" s="73"/>
      <c r="F7" s="73"/>
      <c r="G7" s="75"/>
      <c r="H7" s="76"/>
      <c r="I7" s="196">
        <f t="shared" ref="I7:I19" si="0">H7*G7</f>
        <v>0</v>
      </c>
      <c r="K7" s="242"/>
      <c r="L7" s="195"/>
      <c r="N7" s="242"/>
      <c r="O7" s="195"/>
    </row>
    <row r="8" spans="1:15" x14ac:dyDescent="0.25">
      <c r="A8" s="242"/>
      <c r="B8" s="77"/>
      <c r="C8" s="74"/>
      <c r="D8" s="193" t="str">
        <f t="shared" ref="D8:D19" si="1">IF(B8*C8&gt;0,B8*C8,"")</f>
        <v/>
      </c>
      <c r="E8" s="77"/>
      <c r="F8" s="77"/>
      <c r="G8" s="78"/>
      <c r="H8" s="79"/>
      <c r="I8" s="197">
        <f t="shared" si="0"/>
        <v>0</v>
      </c>
      <c r="K8" s="242"/>
      <c r="L8" s="195"/>
      <c r="N8" s="242"/>
      <c r="O8" s="195"/>
    </row>
    <row r="9" spans="1:15" x14ac:dyDescent="0.25">
      <c r="A9" s="242"/>
      <c r="B9" s="77"/>
      <c r="C9" s="74"/>
      <c r="D9" s="193" t="str">
        <f t="shared" si="1"/>
        <v/>
      </c>
      <c r="E9" s="77"/>
      <c r="F9" s="77"/>
      <c r="G9" s="77"/>
      <c r="H9" s="79"/>
      <c r="I9" s="197">
        <f t="shared" si="0"/>
        <v>0</v>
      </c>
      <c r="K9" s="242"/>
      <c r="L9" s="195"/>
      <c r="N9" s="242"/>
      <c r="O9" s="195"/>
    </row>
    <row r="10" spans="1:15" x14ac:dyDescent="0.25">
      <c r="A10" s="242"/>
      <c r="B10" s="77"/>
      <c r="C10" s="74"/>
      <c r="D10" s="193" t="str">
        <f t="shared" si="1"/>
        <v/>
      </c>
      <c r="E10" s="77"/>
      <c r="F10" s="77"/>
      <c r="G10" s="78"/>
      <c r="H10" s="79"/>
      <c r="I10" s="197">
        <f t="shared" si="0"/>
        <v>0</v>
      </c>
      <c r="K10" s="242"/>
      <c r="L10" s="195"/>
      <c r="N10" s="242"/>
      <c r="O10" s="195"/>
    </row>
    <row r="11" spans="1:15" x14ac:dyDescent="0.25">
      <c r="A11" s="242"/>
      <c r="B11" s="77"/>
      <c r="C11" s="74"/>
      <c r="D11" s="193" t="str">
        <f t="shared" si="1"/>
        <v/>
      </c>
      <c r="E11" s="77"/>
      <c r="F11" s="77"/>
      <c r="G11" s="78"/>
      <c r="H11" s="79"/>
      <c r="I11" s="197">
        <f t="shared" si="0"/>
        <v>0</v>
      </c>
      <c r="K11" s="242"/>
      <c r="L11" s="195"/>
      <c r="N11" s="242"/>
      <c r="O11" s="195"/>
    </row>
    <row r="12" spans="1:15" x14ac:dyDescent="0.25">
      <c r="A12" s="242"/>
      <c r="B12" s="77"/>
      <c r="C12" s="74"/>
      <c r="D12" s="193" t="str">
        <f t="shared" si="1"/>
        <v/>
      </c>
      <c r="E12" s="77"/>
      <c r="F12" s="77"/>
      <c r="G12" s="77"/>
      <c r="H12" s="79"/>
      <c r="I12" s="197">
        <f t="shared" si="0"/>
        <v>0</v>
      </c>
      <c r="K12" s="242"/>
      <c r="L12" s="195"/>
      <c r="N12" s="242"/>
      <c r="O12" s="195"/>
    </row>
    <row r="13" spans="1:15" x14ac:dyDescent="0.25">
      <c r="A13" s="242"/>
      <c r="B13" s="77"/>
      <c r="C13" s="74"/>
      <c r="D13" s="193" t="str">
        <f t="shared" si="1"/>
        <v/>
      </c>
      <c r="E13" s="77"/>
      <c r="F13" s="77"/>
      <c r="G13" s="77"/>
      <c r="H13" s="79"/>
      <c r="I13" s="197">
        <f t="shared" si="0"/>
        <v>0</v>
      </c>
      <c r="K13" s="242"/>
      <c r="L13" s="195"/>
      <c r="N13" s="242"/>
      <c r="O13" s="195"/>
    </row>
    <row r="14" spans="1:15" x14ac:dyDescent="0.25">
      <c r="A14" s="242"/>
      <c r="B14" s="77"/>
      <c r="C14" s="74"/>
      <c r="D14" s="193" t="str">
        <f t="shared" si="1"/>
        <v/>
      </c>
      <c r="E14" s="77"/>
      <c r="F14" s="77"/>
      <c r="G14" s="77"/>
      <c r="H14" s="79"/>
      <c r="I14" s="197">
        <f t="shared" si="0"/>
        <v>0</v>
      </c>
      <c r="K14" s="242"/>
      <c r="L14" s="195"/>
      <c r="N14" s="242"/>
      <c r="O14" s="195"/>
    </row>
    <row r="15" spans="1:15" x14ac:dyDescent="0.25">
      <c r="A15" s="242"/>
      <c r="B15" s="77"/>
      <c r="C15" s="74"/>
      <c r="D15" s="193" t="str">
        <f t="shared" si="1"/>
        <v/>
      </c>
      <c r="E15" s="77"/>
      <c r="F15" s="77"/>
      <c r="G15" s="77"/>
      <c r="H15" s="79"/>
      <c r="I15" s="197">
        <f t="shared" si="0"/>
        <v>0</v>
      </c>
      <c r="K15" s="242"/>
      <c r="L15" s="195"/>
      <c r="N15" s="242"/>
      <c r="O15" s="195"/>
    </row>
    <row r="16" spans="1:15" x14ac:dyDescent="0.25">
      <c r="A16" s="242"/>
      <c r="B16" s="77"/>
      <c r="C16" s="74"/>
      <c r="D16" s="193" t="str">
        <f t="shared" si="1"/>
        <v/>
      </c>
      <c r="E16" s="77"/>
      <c r="F16" s="77"/>
      <c r="G16" s="77"/>
      <c r="H16" s="79"/>
      <c r="I16" s="197">
        <f t="shared" si="0"/>
        <v>0</v>
      </c>
      <c r="K16" s="242"/>
      <c r="L16" s="195"/>
      <c r="N16" s="242"/>
      <c r="O16" s="195"/>
    </row>
    <row r="17" spans="1:15" x14ac:dyDescent="0.25">
      <c r="A17" s="242"/>
      <c r="B17" s="77"/>
      <c r="C17" s="74"/>
      <c r="D17" s="193" t="str">
        <f t="shared" si="1"/>
        <v/>
      </c>
      <c r="E17" s="77"/>
      <c r="F17" s="77"/>
      <c r="G17" s="77"/>
      <c r="H17" s="79"/>
      <c r="I17" s="197">
        <f t="shared" si="0"/>
        <v>0</v>
      </c>
      <c r="K17" s="242"/>
      <c r="L17" s="195"/>
      <c r="N17" s="242"/>
      <c r="O17" s="195"/>
    </row>
    <row r="18" spans="1:15" x14ac:dyDescent="0.25">
      <c r="A18" s="242"/>
      <c r="B18" s="77"/>
      <c r="C18" s="74"/>
      <c r="D18" s="193" t="str">
        <f t="shared" si="1"/>
        <v/>
      </c>
      <c r="E18" s="77"/>
      <c r="F18" s="77"/>
      <c r="G18" s="77"/>
      <c r="H18" s="79"/>
      <c r="I18" s="197">
        <f t="shared" si="0"/>
        <v>0</v>
      </c>
      <c r="K18" s="242"/>
      <c r="L18" s="195"/>
      <c r="N18" s="242"/>
      <c r="O18" s="195"/>
    </row>
    <row r="19" spans="1:15" ht="15.75" thickBot="1" x14ac:dyDescent="0.3">
      <c r="A19" s="242"/>
      <c r="B19" s="77"/>
      <c r="C19" s="74"/>
      <c r="D19" s="193" t="str">
        <f t="shared" si="1"/>
        <v/>
      </c>
      <c r="E19" s="77"/>
      <c r="F19" s="77"/>
      <c r="G19" s="77"/>
      <c r="H19" s="79"/>
      <c r="I19" s="199">
        <f t="shared" si="0"/>
        <v>0</v>
      </c>
      <c r="K19" s="243"/>
      <c r="L19" s="195"/>
      <c r="N19" s="243"/>
      <c r="O19" s="195"/>
    </row>
    <row r="20" spans="1:15" ht="16.5" thickTop="1" thickBot="1" x14ac:dyDescent="0.3">
      <c r="A20" s="436" t="s">
        <v>51</v>
      </c>
      <c r="B20" s="437"/>
      <c r="C20" s="437"/>
      <c r="D20" s="437"/>
      <c r="E20" s="437"/>
      <c r="F20" s="437"/>
      <c r="G20" s="437"/>
      <c r="H20" s="438"/>
      <c r="I20" s="198">
        <f>SUM(I7:I19)</f>
        <v>0</v>
      </c>
      <c r="K20" s="175" t="s">
        <v>51</v>
      </c>
      <c r="L20" s="248">
        <f>SUM(L6:L19)</f>
        <v>0</v>
      </c>
      <c r="N20" s="175" t="s">
        <v>51</v>
      </c>
      <c r="O20" s="248">
        <f>SUM(O6:O19)</f>
        <v>0</v>
      </c>
    </row>
    <row r="22" spans="1:15" x14ac:dyDescent="0.25">
      <c r="A22" s="274" t="s">
        <v>131</v>
      </c>
      <c r="B22" s="442"/>
      <c r="C22" s="443"/>
      <c r="D22" s="58"/>
      <c r="E22" s="442"/>
      <c r="F22" s="443"/>
      <c r="G22" s="275"/>
      <c r="H22" s="275"/>
      <c r="I22" s="41"/>
      <c r="J22" s="41"/>
      <c r="K22" s="274" t="s">
        <v>132</v>
      </c>
      <c r="L22" s="41"/>
      <c r="M22" s="41"/>
      <c r="N22" s="56" t="s">
        <v>133</v>
      </c>
      <c r="O22" s="59"/>
    </row>
    <row r="23" spans="1:15" ht="4.5" customHeight="1" thickBot="1" x14ac:dyDescent="0.3">
      <c r="A23" s="80"/>
      <c r="B23" s="60"/>
      <c r="C23" s="60"/>
      <c r="D23" s="60"/>
      <c r="E23" s="60"/>
      <c r="G23" s="60"/>
      <c r="H23" s="60"/>
      <c r="N23" s="80"/>
      <c r="O23" s="60"/>
    </row>
    <row r="24" spans="1:15" ht="15.75" thickBot="1" x14ac:dyDescent="0.3">
      <c r="A24" s="81"/>
      <c r="B24" s="82" t="s">
        <v>134</v>
      </c>
      <c r="C24" s="83" t="s">
        <v>135</v>
      </c>
      <c r="D24" s="83" t="s">
        <v>136</v>
      </c>
      <c r="E24" s="84" t="s">
        <v>137</v>
      </c>
      <c r="F24" s="444" t="s">
        <v>120</v>
      </c>
      <c r="G24" s="445"/>
      <c r="H24" s="446"/>
      <c r="K24" s="64" t="s">
        <v>121</v>
      </c>
      <c r="L24" s="65" t="s">
        <v>122</v>
      </c>
      <c r="N24" s="64" t="s">
        <v>138</v>
      </c>
      <c r="O24" s="65" t="s">
        <v>35</v>
      </c>
    </row>
    <row r="25" spans="1:15" ht="15" customHeight="1" thickTop="1" x14ac:dyDescent="0.25">
      <c r="A25" s="85" t="s">
        <v>14</v>
      </c>
      <c r="B25" s="86"/>
      <c r="C25" s="87" t="s">
        <v>139</v>
      </c>
      <c r="D25" s="88" t="s">
        <v>140</v>
      </c>
      <c r="E25" s="89"/>
      <c r="F25" s="90" t="s">
        <v>141</v>
      </c>
      <c r="G25" s="90" t="s">
        <v>41</v>
      </c>
      <c r="H25" s="91" t="s">
        <v>130</v>
      </c>
      <c r="K25" s="242"/>
      <c r="L25" s="194"/>
      <c r="N25" s="242"/>
      <c r="O25" s="194"/>
    </row>
    <row r="26" spans="1:15" ht="15" customHeight="1" x14ac:dyDescent="0.25">
      <c r="A26" s="92" t="s">
        <v>85</v>
      </c>
      <c r="B26" s="93"/>
      <c r="C26" s="93"/>
      <c r="D26" s="93"/>
      <c r="E26" s="93"/>
      <c r="F26" s="93"/>
      <c r="G26" s="93"/>
      <c r="H26" s="94"/>
      <c r="K26" s="242"/>
      <c r="L26" s="195"/>
      <c r="N26" s="242"/>
      <c r="O26" s="195"/>
    </row>
    <row r="27" spans="1:15" x14ac:dyDescent="0.25">
      <c r="A27" s="244"/>
      <c r="B27" s="174"/>
      <c r="C27" s="172"/>
      <c r="D27" s="95"/>
      <c r="E27" s="96"/>
      <c r="F27" s="96"/>
      <c r="G27" s="97"/>
      <c r="H27" s="208">
        <f t="shared" ref="H27:H31" si="2">F27*G27</f>
        <v>0</v>
      </c>
      <c r="K27" s="242"/>
      <c r="L27" s="195"/>
      <c r="N27" s="242"/>
      <c r="O27" s="195"/>
    </row>
    <row r="28" spans="1:15" x14ac:dyDescent="0.25">
      <c r="A28" s="245"/>
      <c r="B28" s="174"/>
      <c r="C28" s="173"/>
      <c r="D28" s="98"/>
      <c r="E28" s="99"/>
      <c r="F28" s="99"/>
      <c r="G28" s="77"/>
      <c r="H28" s="209">
        <f t="shared" si="2"/>
        <v>0</v>
      </c>
      <c r="K28" s="242"/>
      <c r="L28" s="195"/>
      <c r="N28" s="242"/>
      <c r="O28" s="195"/>
    </row>
    <row r="29" spans="1:15" x14ac:dyDescent="0.25">
      <c r="A29" s="245"/>
      <c r="B29" s="174"/>
      <c r="C29" s="173"/>
      <c r="D29" s="98"/>
      <c r="E29" s="99"/>
      <c r="F29" s="99"/>
      <c r="G29" s="77"/>
      <c r="H29" s="209">
        <f t="shared" si="2"/>
        <v>0</v>
      </c>
      <c r="K29" s="242"/>
      <c r="L29" s="195"/>
      <c r="N29" s="242"/>
      <c r="O29" s="195"/>
    </row>
    <row r="30" spans="1:15" x14ac:dyDescent="0.25">
      <c r="A30" s="245"/>
      <c r="B30" s="174"/>
      <c r="C30" s="173"/>
      <c r="D30" s="98"/>
      <c r="E30" s="99"/>
      <c r="F30" s="99"/>
      <c r="G30" s="77"/>
      <c r="H30" s="209">
        <f t="shared" si="2"/>
        <v>0</v>
      </c>
      <c r="K30" s="242"/>
      <c r="L30" s="195"/>
      <c r="N30" s="242"/>
      <c r="O30" s="195"/>
    </row>
    <row r="31" spans="1:15" ht="15.75" thickBot="1" x14ac:dyDescent="0.3">
      <c r="A31" s="245"/>
      <c r="B31" s="174"/>
      <c r="C31" s="202"/>
      <c r="D31" s="203"/>
      <c r="E31" s="204"/>
      <c r="F31" s="205"/>
      <c r="G31" s="206"/>
      <c r="H31" s="210">
        <f t="shared" si="2"/>
        <v>0</v>
      </c>
      <c r="K31" s="242"/>
      <c r="L31" s="195"/>
      <c r="N31" s="242"/>
      <c r="O31" s="195"/>
    </row>
    <row r="32" spans="1:15" ht="15.75" thickTop="1" x14ac:dyDescent="0.25">
      <c r="A32" s="171" t="s">
        <v>190</v>
      </c>
      <c r="B32" s="174"/>
      <c r="C32" s="200">
        <f>SUM(C27:C31)</f>
        <v>0</v>
      </c>
      <c r="D32" s="201">
        <f t="shared" ref="D32:F32" si="3">SUM(D27:D31)</f>
        <v>0</v>
      </c>
      <c r="E32" s="201">
        <f t="shared" si="3"/>
        <v>0</v>
      </c>
      <c r="F32" s="201">
        <f t="shared" si="3"/>
        <v>0</v>
      </c>
      <c r="G32" s="201"/>
      <c r="H32" s="211">
        <f>SUM(H27:H31)</f>
        <v>0</v>
      </c>
      <c r="K32" s="242"/>
      <c r="L32" s="195"/>
      <c r="N32" s="242"/>
      <c r="O32" s="195"/>
    </row>
    <row r="33" spans="1:15" x14ac:dyDescent="0.25">
      <c r="A33" s="102" t="s">
        <v>94</v>
      </c>
      <c r="B33" s="47"/>
      <c r="C33" s="47"/>
      <c r="D33" s="47"/>
      <c r="E33" s="47"/>
      <c r="F33" s="47"/>
      <c r="G33" s="170"/>
      <c r="H33" s="212"/>
      <c r="K33" s="242"/>
      <c r="L33" s="195"/>
      <c r="N33" s="242"/>
      <c r="O33" s="195"/>
    </row>
    <row r="34" spans="1:15" x14ac:dyDescent="0.25">
      <c r="A34" s="246"/>
      <c r="B34" s="98"/>
      <c r="C34" s="98"/>
      <c r="D34" s="98"/>
      <c r="E34" s="99"/>
      <c r="F34" s="99"/>
      <c r="G34" s="77"/>
      <c r="H34" s="209">
        <f t="shared" ref="H34:H38" si="4">F34*G34</f>
        <v>0</v>
      </c>
      <c r="K34" s="242"/>
      <c r="L34" s="195"/>
      <c r="N34" s="242"/>
      <c r="O34" s="195"/>
    </row>
    <row r="35" spans="1:15" x14ac:dyDescent="0.25">
      <c r="A35" s="246"/>
      <c r="B35" s="100"/>
      <c r="C35" s="100"/>
      <c r="D35" s="100"/>
      <c r="E35" s="101"/>
      <c r="F35" s="99"/>
      <c r="G35" s="77"/>
      <c r="H35" s="209">
        <f t="shared" si="4"/>
        <v>0</v>
      </c>
      <c r="K35" s="242"/>
      <c r="L35" s="195"/>
      <c r="N35" s="242"/>
      <c r="O35" s="195"/>
    </row>
    <row r="36" spans="1:15" x14ac:dyDescent="0.25">
      <c r="A36" s="246"/>
      <c r="B36" s="100"/>
      <c r="C36" s="100"/>
      <c r="D36" s="100"/>
      <c r="E36" s="101"/>
      <c r="F36" s="99"/>
      <c r="G36" s="77"/>
      <c r="H36" s="209">
        <f t="shared" si="4"/>
        <v>0</v>
      </c>
      <c r="K36" s="242"/>
      <c r="L36" s="195"/>
      <c r="N36" s="242"/>
      <c r="O36" s="195"/>
    </row>
    <row r="37" spans="1:15" x14ac:dyDescent="0.25">
      <c r="A37" s="246"/>
      <c r="B37" s="100"/>
      <c r="C37" s="100"/>
      <c r="D37" s="100"/>
      <c r="E37" s="101"/>
      <c r="F37" s="99"/>
      <c r="G37" s="77"/>
      <c r="H37" s="209">
        <f t="shared" si="4"/>
        <v>0</v>
      </c>
      <c r="K37" s="242"/>
      <c r="L37" s="195"/>
      <c r="N37" s="242"/>
      <c r="O37" s="195"/>
    </row>
    <row r="38" spans="1:15" ht="15.75" thickBot="1" x14ac:dyDescent="0.3">
      <c r="A38" s="247"/>
      <c r="B38" s="207"/>
      <c r="C38" s="207"/>
      <c r="D38" s="207"/>
      <c r="E38" s="205"/>
      <c r="F38" s="205"/>
      <c r="G38" s="206"/>
      <c r="H38" s="210">
        <f t="shared" si="4"/>
        <v>0</v>
      </c>
      <c r="K38" s="242"/>
      <c r="L38" s="195"/>
      <c r="N38" s="242"/>
      <c r="O38" s="195"/>
    </row>
    <row r="39" spans="1:15" ht="16.5" thickTop="1" thickBot="1" x14ac:dyDescent="0.3">
      <c r="A39" s="103" t="s">
        <v>191</v>
      </c>
      <c r="B39" s="201">
        <f>SUM(B34:B38)</f>
        <v>0</v>
      </c>
      <c r="C39" s="201">
        <f>SUM(C34:C38)</f>
        <v>0</v>
      </c>
      <c r="D39" s="201">
        <f t="shared" ref="D39:F39" si="5">SUM(D34:D38)</f>
        <v>0</v>
      </c>
      <c r="E39" s="201">
        <f t="shared" si="5"/>
        <v>0</v>
      </c>
      <c r="F39" s="201">
        <f t="shared" si="5"/>
        <v>0</v>
      </c>
      <c r="G39" s="201"/>
      <c r="H39" s="214">
        <f>SUM(H34:H38)</f>
        <v>0</v>
      </c>
      <c r="K39" s="243"/>
      <c r="L39" s="195"/>
      <c r="N39" s="243"/>
      <c r="O39" s="195"/>
    </row>
    <row r="40" spans="1:15" ht="16.5" thickTop="1" thickBot="1" x14ac:dyDescent="0.3">
      <c r="A40" s="439" t="s">
        <v>51</v>
      </c>
      <c r="B40" s="440"/>
      <c r="C40" s="440"/>
      <c r="D40" s="440"/>
      <c r="E40" s="440"/>
      <c r="F40" s="440"/>
      <c r="G40" s="441"/>
      <c r="H40" s="213">
        <f>SUM(H27:H31,H34:H38)</f>
        <v>0</v>
      </c>
      <c r="K40" s="175" t="s">
        <v>51</v>
      </c>
      <c r="L40" s="248">
        <f>SUM(L25:L39)</f>
        <v>0</v>
      </c>
      <c r="N40" s="175" t="s">
        <v>51</v>
      </c>
      <c r="O40" s="248">
        <f>SUM(O25:O39)</f>
        <v>0</v>
      </c>
    </row>
    <row r="42" spans="1:15" x14ac:dyDescent="0.25">
      <c r="A42" s="104" t="s">
        <v>142</v>
      </c>
      <c r="B42" s="427" t="s">
        <v>241</v>
      </c>
      <c r="C42" s="427"/>
      <c r="D42" s="427"/>
      <c r="E42" s="427"/>
      <c r="F42" s="427"/>
      <c r="G42" s="427"/>
      <c r="H42" s="427"/>
      <c r="I42" s="427"/>
      <c r="J42" s="427"/>
      <c r="K42" s="427"/>
      <c r="L42" s="427"/>
      <c r="M42" s="427"/>
      <c r="N42" s="427"/>
      <c r="O42" s="427"/>
    </row>
    <row r="43" spans="1:15" x14ac:dyDescent="0.25">
      <c r="B43" s="427"/>
      <c r="C43" s="427"/>
      <c r="D43" s="427"/>
      <c r="E43" s="427"/>
      <c r="F43" s="427"/>
      <c r="G43" s="427"/>
      <c r="H43" s="427"/>
      <c r="I43" s="427"/>
      <c r="J43" s="427"/>
      <c r="K43" s="427"/>
      <c r="L43" s="427"/>
      <c r="M43" s="427"/>
      <c r="N43" s="427"/>
      <c r="O43" s="427"/>
    </row>
  </sheetData>
  <sheetProtection sheet="1" objects="1" scenarios="1"/>
  <mergeCells count="14">
    <mergeCell ref="D1:E1"/>
    <mergeCell ref="G1:H1"/>
    <mergeCell ref="A2:I2"/>
    <mergeCell ref="K2:L2"/>
    <mergeCell ref="D3:E3"/>
    <mergeCell ref="E5:F5"/>
    <mergeCell ref="G5:I5"/>
    <mergeCell ref="B43:O43"/>
    <mergeCell ref="A20:H20"/>
    <mergeCell ref="B22:C22"/>
    <mergeCell ref="E22:F22"/>
    <mergeCell ref="F24:H24"/>
    <mergeCell ref="A40:G40"/>
    <mergeCell ref="B42:O42"/>
  </mergeCells>
  <pageMargins left="0.45" right="0.45" top="0.5" bottom="0.5" header="0.3" footer="0.3"/>
  <pageSetup scale="83" orientation="landscape"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46"/>
  <sheetViews>
    <sheetView zoomScaleNormal="100" workbookViewId="0"/>
  </sheetViews>
  <sheetFormatPr defaultRowHeight="15" x14ac:dyDescent="0.25"/>
  <cols>
    <col min="1" max="1" width="21.5703125" customWidth="1"/>
    <col min="2" max="14" width="9.28515625" customWidth="1"/>
  </cols>
  <sheetData>
    <row r="1" spans="1:14" ht="26.25" x14ac:dyDescent="0.4">
      <c r="A1" s="51" t="s">
        <v>108</v>
      </c>
      <c r="B1" s="52"/>
      <c r="C1" s="53" t="s">
        <v>109</v>
      </c>
      <c r="D1" s="428"/>
      <c r="E1" s="428"/>
      <c r="F1" s="54" t="s">
        <v>110</v>
      </c>
      <c r="G1" s="428"/>
      <c r="H1" s="428"/>
    </row>
    <row r="2" spans="1:14" ht="7.5" customHeight="1" x14ac:dyDescent="0.4">
      <c r="A2" s="51"/>
      <c r="B2" s="52"/>
      <c r="C2" s="53"/>
      <c r="D2" s="105"/>
      <c r="E2" s="105"/>
      <c r="F2" s="54"/>
      <c r="G2" s="105"/>
      <c r="H2" s="105"/>
    </row>
    <row r="3" spans="1:14" ht="18.75" x14ac:dyDescent="0.3">
      <c r="A3" s="447" t="s">
        <v>145</v>
      </c>
      <c r="B3" s="447"/>
      <c r="C3" s="447"/>
      <c r="D3" s="447"/>
      <c r="E3" s="447"/>
      <c r="F3" s="447"/>
      <c r="G3" s="447"/>
      <c r="H3" s="447"/>
      <c r="I3" s="447"/>
      <c r="J3" s="447"/>
      <c r="K3" s="447"/>
      <c r="L3" s="447"/>
      <c r="M3" s="447"/>
      <c r="N3" s="447"/>
    </row>
    <row r="4" spans="1:14" ht="15.6" customHeight="1" x14ac:dyDescent="0.25">
      <c r="A4" s="106" t="s">
        <v>146</v>
      </c>
      <c r="B4" s="107" t="s">
        <v>147</v>
      </c>
      <c r="C4" s="107" t="s">
        <v>148</v>
      </c>
      <c r="D4" s="107" t="s">
        <v>149</v>
      </c>
      <c r="E4" s="107" t="s">
        <v>150</v>
      </c>
      <c r="F4" s="107" t="s">
        <v>151</v>
      </c>
      <c r="G4" s="107" t="s">
        <v>152</v>
      </c>
      <c r="H4" s="107" t="s">
        <v>153</v>
      </c>
      <c r="I4" s="107" t="s">
        <v>154</v>
      </c>
      <c r="J4" s="107" t="s">
        <v>155</v>
      </c>
      <c r="K4" s="107" t="s">
        <v>156</v>
      </c>
      <c r="L4" s="107" t="s">
        <v>157</v>
      </c>
      <c r="M4" s="107" t="s">
        <v>158</v>
      </c>
      <c r="N4" s="108" t="s">
        <v>159</v>
      </c>
    </row>
    <row r="5" spans="1:14" ht="13.5" customHeight="1" x14ac:dyDescent="0.25">
      <c r="A5" s="109" t="s">
        <v>160</v>
      </c>
      <c r="B5" s="215"/>
      <c r="C5" s="254"/>
      <c r="D5" s="255"/>
      <c r="E5" s="254"/>
      <c r="F5" s="254"/>
      <c r="G5" s="254"/>
      <c r="H5" s="254"/>
      <c r="I5" s="255"/>
      <c r="J5" s="256"/>
      <c r="K5" s="255"/>
      <c r="L5" s="254"/>
      <c r="M5" s="256"/>
      <c r="N5" s="217">
        <f>SUM(B5:M5)</f>
        <v>0</v>
      </c>
    </row>
    <row r="6" spans="1:14" ht="13.5" customHeight="1" x14ac:dyDescent="0.25">
      <c r="A6" s="251"/>
      <c r="B6" s="215"/>
      <c r="C6" s="215"/>
      <c r="D6" s="249"/>
      <c r="E6" s="215"/>
      <c r="F6" s="215"/>
      <c r="G6" s="215"/>
      <c r="H6" s="215"/>
      <c r="I6" s="249"/>
      <c r="J6" s="250"/>
      <c r="K6" s="249"/>
      <c r="L6" s="215"/>
      <c r="M6" s="250"/>
      <c r="N6" s="217">
        <f t="shared" ref="N6:N17" si="0">SUM(B6:M6)</f>
        <v>0</v>
      </c>
    </row>
    <row r="7" spans="1:14" ht="13.5" customHeight="1" x14ac:dyDescent="0.25">
      <c r="A7" s="251"/>
      <c r="B7" s="215"/>
      <c r="C7" s="215"/>
      <c r="D7" s="249"/>
      <c r="E7" s="215"/>
      <c r="F7" s="215"/>
      <c r="G7" s="215"/>
      <c r="H7" s="215"/>
      <c r="I7" s="249"/>
      <c r="J7" s="250"/>
      <c r="K7" s="249"/>
      <c r="L7" s="215"/>
      <c r="M7" s="250"/>
      <c r="N7" s="217">
        <f t="shared" si="0"/>
        <v>0</v>
      </c>
    </row>
    <row r="8" spans="1:14" ht="13.5" customHeight="1" x14ac:dyDescent="0.25">
      <c r="A8" s="251"/>
      <c r="B8" s="215"/>
      <c r="C8" s="215"/>
      <c r="D8" s="249"/>
      <c r="E8" s="215"/>
      <c r="F8" s="215"/>
      <c r="G8" s="215"/>
      <c r="H8" s="215"/>
      <c r="I8" s="249"/>
      <c r="J8" s="250"/>
      <c r="K8" s="249"/>
      <c r="L8" s="215"/>
      <c r="M8" s="250"/>
      <c r="N8" s="217">
        <f t="shared" si="0"/>
        <v>0</v>
      </c>
    </row>
    <row r="9" spans="1:14" ht="13.5" customHeight="1" x14ac:dyDescent="0.25">
      <c r="A9" s="251"/>
      <c r="B9" s="215"/>
      <c r="C9" s="215"/>
      <c r="D9" s="249"/>
      <c r="E9" s="215"/>
      <c r="F9" s="215"/>
      <c r="G9" s="215"/>
      <c r="H9" s="215"/>
      <c r="I9" s="249"/>
      <c r="J9" s="250"/>
      <c r="K9" s="249"/>
      <c r="L9" s="215"/>
      <c r="M9" s="250"/>
      <c r="N9" s="217">
        <f t="shared" si="0"/>
        <v>0</v>
      </c>
    </row>
    <row r="10" spans="1:14" ht="13.5" customHeight="1" x14ac:dyDescent="0.25">
      <c r="A10" s="251"/>
      <c r="B10" s="215"/>
      <c r="C10" s="215"/>
      <c r="D10" s="249"/>
      <c r="E10" s="215"/>
      <c r="F10" s="215"/>
      <c r="G10" s="215"/>
      <c r="H10" s="215"/>
      <c r="I10" s="249"/>
      <c r="J10" s="250"/>
      <c r="K10" s="249"/>
      <c r="L10" s="215"/>
      <c r="M10" s="250"/>
      <c r="N10" s="217">
        <f t="shared" si="0"/>
        <v>0</v>
      </c>
    </row>
    <row r="11" spans="1:14" ht="13.5" customHeight="1" x14ac:dyDescent="0.25">
      <c r="A11" s="251"/>
      <c r="B11" s="215"/>
      <c r="C11" s="215"/>
      <c r="D11" s="249"/>
      <c r="E11" s="215"/>
      <c r="F11" s="215"/>
      <c r="G11" s="215"/>
      <c r="H11" s="215"/>
      <c r="I11" s="249"/>
      <c r="J11" s="250"/>
      <c r="K11" s="249"/>
      <c r="L11" s="215"/>
      <c r="M11" s="250"/>
      <c r="N11" s="217">
        <f t="shared" si="0"/>
        <v>0</v>
      </c>
    </row>
    <row r="12" spans="1:14" ht="13.5" customHeight="1" x14ac:dyDescent="0.25">
      <c r="A12" s="251"/>
      <c r="B12" s="215"/>
      <c r="C12" s="215"/>
      <c r="D12" s="249"/>
      <c r="E12" s="215"/>
      <c r="F12" s="215"/>
      <c r="G12" s="215"/>
      <c r="H12" s="215"/>
      <c r="I12" s="249"/>
      <c r="J12" s="250"/>
      <c r="K12" s="249"/>
      <c r="L12" s="215"/>
      <c r="M12" s="250"/>
      <c r="N12" s="217">
        <f t="shared" si="0"/>
        <v>0</v>
      </c>
    </row>
    <row r="13" spans="1:14" ht="13.5" customHeight="1" x14ac:dyDescent="0.25">
      <c r="A13" s="251"/>
      <c r="B13" s="215"/>
      <c r="C13" s="215"/>
      <c r="D13" s="249"/>
      <c r="E13" s="215"/>
      <c r="F13" s="215"/>
      <c r="G13" s="215"/>
      <c r="H13" s="215"/>
      <c r="I13" s="249"/>
      <c r="J13" s="250"/>
      <c r="K13" s="249"/>
      <c r="L13" s="215"/>
      <c r="M13" s="250"/>
      <c r="N13" s="217">
        <f t="shared" si="0"/>
        <v>0</v>
      </c>
    </row>
    <row r="14" spans="1:14" ht="13.5" customHeight="1" x14ac:dyDescent="0.25">
      <c r="A14" s="251"/>
      <c r="B14" s="215"/>
      <c r="C14" s="215"/>
      <c r="D14" s="249"/>
      <c r="E14" s="215"/>
      <c r="F14" s="215"/>
      <c r="G14" s="215"/>
      <c r="H14" s="215"/>
      <c r="I14" s="249"/>
      <c r="J14" s="250"/>
      <c r="K14" s="249"/>
      <c r="L14" s="215"/>
      <c r="M14" s="250"/>
      <c r="N14" s="217">
        <f t="shared" si="0"/>
        <v>0</v>
      </c>
    </row>
    <row r="15" spans="1:14" ht="13.5" customHeight="1" x14ac:dyDescent="0.25">
      <c r="A15" s="251"/>
      <c r="B15" s="215"/>
      <c r="C15" s="215"/>
      <c r="D15" s="249"/>
      <c r="E15" s="215"/>
      <c r="F15" s="215"/>
      <c r="G15" s="215"/>
      <c r="H15" s="215"/>
      <c r="I15" s="249"/>
      <c r="J15" s="250"/>
      <c r="K15" s="249"/>
      <c r="L15" s="215"/>
      <c r="M15" s="250"/>
      <c r="N15" s="217">
        <f t="shared" si="0"/>
        <v>0</v>
      </c>
    </row>
    <row r="16" spans="1:14" ht="13.5" customHeight="1" x14ac:dyDescent="0.25">
      <c r="A16" s="251"/>
      <c r="B16" s="215"/>
      <c r="C16" s="215"/>
      <c r="D16" s="249"/>
      <c r="E16" s="215"/>
      <c r="F16" s="215"/>
      <c r="G16" s="215"/>
      <c r="H16" s="215"/>
      <c r="I16" s="249"/>
      <c r="J16" s="250"/>
      <c r="K16" s="249"/>
      <c r="L16" s="215"/>
      <c r="M16" s="250"/>
      <c r="N16" s="217">
        <f t="shared" si="0"/>
        <v>0</v>
      </c>
    </row>
    <row r="17" spans="1:14" ht="13.5" customHeight="1" thickBot="1" x14ac:dyDescent="0.3">
      <c r="A17" s="252"/>
      <c r="B17" s="258"/>
      <c r="C17" s="258"/>
      <c r="D17" s="259"/>
      <c r="E17" s="258"/>
      <c r="F17" s="258"/>
      <c r="G17" s="258"/>
      <c r="H17" s="258"/>
      <c r="I17" s="259"/>
      <c r="J17" s="260"/>
      <c r="K17" s="259"/>
      <c r="L17" s="258"/>
      <c r="M17" s="260"/>
      <c r="N17" s="261">
        <f t="shared" si="0"/>
        <v>0</v>
      </c>
    </row>
    <row r="18" spans="1:14" ht="13.5" customHeight="1" thickTop="1" x14ac:dyDescent="0.25">
      <c r="A18" s="110" t="s">
        <v>106</v>
      </c>
      <c r="B18" s="257">
        <f t="shared" ref="B18:N18" si="1">SUM(B5:B17)</f>
        <v>0</v>
      </c>
      <c r="C18" s="257">
        <f t="shared" si="1"/>
        <v>0</v>
      </c>
      <c r="D18" s="257">
        <f t="shared" si="1"/>
        <v>0</v>
      </c>
      <c r="E18" s="257">
        <f t="shared" si="1"/>
        <v>0</v>
      </c>
      <c r="F18" s="257">
        <f t="shared" si="1"/>
        <v>0</v>
      </c>
      <c r="G18" s="257">
        <f t="shared" si="1"/>
        <v>0</v>
      </c>
      <c r="H18" s="257">
        <f t="shared" si="1"/>
        <v>0</v>
      </c>
      <c r="I18" s="257">
        <f t="shared" si="1"/>
        <v>0</v>
      </c>
      <c r="J18" s="257">
        <f t="shared" si="1"/>
        <v>0</v>
      </c>
      <c r="K18" s="257">
        <f t="shared" si="1"/>
        <v>0</v>
      </c>
      <c r="L18" s="257">
        <f t="shared" si="1"/>
        <v>0</v>
      </c>
      <c r="M18" s="257">
        <f t="shared" si="1"/>
        <v>0</v>
      </c>
      <c r="N18" s="257">
        <f t="shared" si="1"/>
        <v>0</v>
      </c>
    </row>
    <row r="19" spans="1:14" ht="7.5" customHeight="1" x14ac:dyDescent="0.25">
      <c r="A19" s="111"/>
      <c r="B19" s="112"/>
      <c r="C19" s="112"/>
      <c r="D19" s="112"/>
      <c r="E19" s="112"/>
      <c r="F19" s="112"/>
      <c r="G19" s="112"/>
      <c r="H19" s="112"/>
      <c r="I19" s="112"/>
      <c r="J19" s="112"/>
      <c r="K19" s="112"/>
      <c r="L19" s="112"/>
      <c r="M19" s="112"/>
      <c r="N19" s="113"/>
    </row>
    <row r="20" spans="1:14" x14ac:dyDescent="0.25">
      <c r="A20" s="106" t="s">
        <v>161</v>
      </c>
      <c r="B20" s="107" t="s">
        <v>147</v>
      </c>
      <c r="C20" s="107" t="s">
        <v>148</v>
      </c>
      <c r="D20" s="107" t="s">
        <v>149</v>
      </c>
      <c r="E20" s="107" t="s">
        <v>150</v>
      </c>
      <c r="F20" s="107" t="s">
        <v>151</v>
      </c>
      <c r="G20" s="107" t="s">
        <v>152</v>
      </c>
      <c r="H20" s="107" t="s">
        <v>153</v>
      </c>
      <c r="I20" s="107" t="s">
        <v>154</v>
      </c>
      <c r="J20" s="107" t="s">
        <v>155</v>
      </c>
      <c r="K20" s="107" t="s">
        <v>156</v>
      </c>
      <c r="L20" s="107" t="s">
        <v>157</v>
      </c>
      <c r="M20" s="107" t="s">
        <v>158</v>
      </c>
      <c r="N20" s="108" t="s">
        <v>159</v>
      </c>
    </row>
    <row r="21" spans="1:14" ht="13.5" customHeight="1" x14ac:dyDescent="0.25">
      <c r="A21" s="251"/>
      <c r="B21" s="215"/>
      <c r="C21" s="215"/>
      <c r="D21" s="249"/>
      <c r="E21" s="215"/>
      <c r="F21" s="215"/>
      <c r="G21" s="215"/>
      <c r="H21" s="215"/>
      <c r="I21" s="249"/>
      <c r="J21" s="250"/>
      <c r="K21" s="249"/>
      <c r="L21" s="215"/>
      <c r="M21" s="250"/>
      <c r="N21" s="217">
        <f t="shared" ref="N21:N39" si="2">SUM(B21:M21)</f>
        <v>0</v>
      </c>
    </row>
    <row r="22" spans="1:14" ht="13.5" customHeight="1" x14ac:dyDescent="0.25">
      <c r="A22" s="251"/>
      <c r="B22" s="215"/>
      <c r="C22" s="215"/>
      <c r="D22" s="249"/>
      <c r="E22" s="215"/>
      <c r="F22" s="215"/>
      <c r="G22" s="215"/>
      <c r="H22" s="215"/>
      <c r="I22" s="249"/>
      <c r="J22" s="250"/>
      <c r="K22" s="249"/>
      <c r="L22" s="215"/>
      <c r="M22" s="250"/>
      <c r="N22" s="217">
        <f t="shared" si="2"/>
        <v>0</v>
      </c>
    </row>
    <row r="23" spans="1:14" ht="13.5" customHeight="1" x14ac:dyDescent="0.25">
      <c r="A23" s="251"/>
      <c r="B23" s="215"/>
      <c r="C23" s="215"/>
      <c r="D23" s="249"/>
      <c r="E23" s="215"/>
      <c r="F23" s="215"/>
      <c r="G23" s="215"/>
      <c r="H23" s="215"/>
      <c r="I23" s="249"/>
      <c r="J23" s="250"/>
      <c r="K23" s="249"/>
      <c r="L23" s="215"/>
      <c r="M23" s="250"/>
      <c r="N23" s="217">
        <f t="shared" si="2"/>
        <v>0</v>
      </c>
    </row>
    <row r="24" spans="1:14" ht="13.5" customHeight="1" x14ac:dyDescent="0.25">
      <c r="A24" s="251"/>
      <c r="B24" s="215"/>
      <c r="C24" s="215"/>
      <c r="D24" s="249"/>
      <c r="E24" s="215"/>
      <c r="F24" s="215"/>
      <c r="G24" s="215"/>
      <c r="H24" s="215"/>
      <c r="I24" s="249"/>
      <c r="J24" s="250"/>
      <c r="K24" s="249"/>
      <c r="L24" s="215"/>
      <c r="M24" s="250"/>
      <c r="N24" s="217">
        <f t="shared" si="2"/>
        <v>0</v>
      </c>
    </row>
    <row r="25" spans="1:14" ht="13.5" customHeight="1" x14ac:dyDescent="0.25">
      <c r="A25" s="251"/>
      <c r="B25" s="215"/>
      <c r="C25" s="215"/>
      <c r="D25" s="249"/>
      <c r="E25" s="215"/>
      <c r="F25" s="215"/>
      <c r="G25" s="215"/>
      <c r="H25" s="215"/>
      <c r="I25" s="249"/>
      <c r="J25" s="250"/>
      <c r="K25" s="249"/>
      <c r="L25" s="215"/>
      <c r="M25" s="250"/>
      <c r="N25" s="217">
        <f t="shared" si="2"/>
        <v>0</v>
      </c>
    </row>
    <row r="26" spans="1:14" ht="13.5" customHeight="1" x14ac:dyDescent="0.25">
      <c r="A26" s="251"/>
      <c r="B26" s="215"/>
      <c r="C26" s="215"/>
      <c r="D26" s="249"/>
      <c r="E26" s="215"/>
      <c r="F26" s="215"/>
      <c r="G26" s="215"/>
      <c r="H26" s="215"/>
      <c r="I26" s="249"/>
      <c r="J26" s="250"/>
      <c r="K26" s="249"/>
      <c r="L26" s="215"/>
      <c r="M26" s="250"/>
      <c r="N26" s="217">
        <f t="shared" si="2"/>
        <v>0</v>
      </c>
    </row>
    <row r="27" spans="1:14" ht="13.5" customHeight="1" x14ac:dyDescent="0.25">
      <c r="A27" s="251"/>
      <c r="B27" s="215"/>
      <c r="C27" s="215"/>
      <c r="D27" s="249"/>
      <c r="E27" s="215"/>
      <c r="F27" s="215"/>
      <c r="G27" s="215"/>
      <c r="H27" s="215"/>
      <c r="I27" s="249"/>
      <c r="J27" s="250"/>
      <c r="K27" s="249"/>
      <c r="L27" s="215"/>
      <c r="M27" s="250"/>
      <c r="N27" s="217">
        <f t="shared" si="2"/>
        <v>0</v>
      </c>
    </row>
    <row r="28" spans="1:14" ht="13.5" customHeight="1" x14ac:dyDescent="0.25">
      <c r="A28" s="251"/>
      <c r="B28" s="215"/>
      <c r="C28" s="215"/>
      <c r="D28" s="249"/>
      <c r="E28" s="215"/>
      <c r="F28" s="215"/>
      <c r="G28" s="215"/>
      <c r="H28" s="215"/>
      <c r="I28" s="249"/>
      <c r="J28" s="250"/>
      <c r="K28" s="249"/>
      <c r="L28" s="215"/>
      <c r="M28" s="250"/>
      <c r="N28" s="217">
        <f t="shared" si="2"/>
        <v>0</v>
      </c>
    </row>
    <row r="29" spans="1:14" ht="13.5" customHeight="1" x14ac:dyDescent="0.25">
      <c r="A29" s="251"/>
      <c r="B29" s="215"/>
      <c r="C29" s="215"/>
      <c r="D29" s="249"/>
      <c r="E29" s="215"/>
      <c r="F29" s="215"/>
      <c r="G29" s="215"/>
      <c r="H29" s="215"/>
      <c r="I29" s="249"/>
      <c r="J29" s="250"/>
      <c r="K29" s="249"/>
      <c r="L29" s="215"/>
      <c r="M29" s="250"/>
      <c r="N29" s="217">
        <f t="shared" si="2"/>
        <v>0</v>
      </c>
    </row>
    <row r="30" spans="1:14" ht="13.5" customHeight="1" x14ac:dyDescent="0.25">
      <c r="A30" s="251"/>
      <c r="B30" s="215"/>
      <c r="C30" s="215"/>
      <c r="D30" s="249"/>
      <c r="E30" s="215"/>
      <c r="F30" s="215"/>
      <c r="G30" s="215"/>
      <c r="H30" s="215"/>
      <c r="I30" s="249"/>
      <c r="J30" s="250"/>
      <c r="K30" s="249"/>
      <c r="L30" s="215"/>
      <c r="M30" s="250"/>
      <c r="N30" s="217">
        <f t="shared" si="2"/>
        <v>0</v>
      </c>
    </row>
    <row r="31" spans="1:14" ht="13.5" customHeight="1" x14ac:dyDescent="0.25">
      <c r="A31" s="251"/>
      <c r="B31" s="215"/>
      <c r="C31" s="215"/>
      <c r="D31" s="249"/>
      <c r="E31" s="215"/>
      <c r="F31" s="215"/>
      <c r="G31" s="215"/>
      <c r="H31" s="215"/>
      <c r="I31" s="249"/>
      <c r="J31" s="250"/>
      <c r="K31" s="249"/>
      <c r="L31" s="215"/>
      <c r="M31" s="250"/>
      <c r="N31" s="217">
        <f t="shared" si="2"/>
        <v>0</v>
      </c>
    </row>
    <row r="32" spans="1:14" ht="13.5" customHeight="1" x14ac:dyDescent="0.25">
      <c r="A32" s="251"/>
      <c r="B32" s="215"/>
      <c r="C32" s="215"/>
      <c r="D32" s="249"/>
      <c r="E32" s="215"/>
      <c r="F32" s="215"/>
      <c r="G32" s="215"/>
      <c r="H32" s="215"/>
      <c r="I32" s="249"/>
      <c r="J32" s="250"/>
      <c r="K32" s="249"/>
      <c r="L32" s="215"/>
      <c r="M32" s="250"/>
      <c r="N32" s="217">
        <f t="shared" si="2"/>
        <v>0</v>
      </c>
    </row>
    <row r="33" spans="1:14" ht="13.5" customHeight="1" x14ac:dyDescent="0.25">
      <c r="A33" s="251"/>
      <c r="B33" s="215"/>
      <c r="C33" s="215"/>
      <c r="D33" s="249"/>
      <c r="E33" s="215"/>
      <c r="F33" s="215"/>
      <c r="G33" s="215"/>
      <c r="H33" s="215"/>
      <c r="I33" s="249"/>
      <c r="J33" s="250"/>
      <c r="K33" s="249"/>
      <c r="L33" s="215"/>
      <c r="M33" s="250"/>
      <c r="N33" s="217">
        <f t="shared" si="2"/>
        <v>0</v>
      </c>
    </row>
    <row r="34" spans="1:14" ht="13.5" customHeight="1" x14ac:dyDescent="0.25">
      <c r="A34" s="251"/>
      <c r="B34" s="215"/>
      <c r="C34" s="215"/>
      <c r="D34" s="249"/>
      <c r="E34" s="215"/>
      <c r="F34" s="215"/>
      <c r="G34" s="215"/>
      <c r="H34" s="215"/>
      <c r="I34" s="249"/>
      <c r="J34" s="250"/>
      <c r="K34" s="249"/>
      <c r="L34" s="215"/>
      <c r="M34" s="250"/>
      <c r="N34" s="217">
        <f t="shared" si="2"/>
        <v>0</v>
      </c>
    </row>
    <row r="35" spans="1:14" ht="13.5" customHeight="1" x14ac:dyDescent="0.25">
      <c r="A35" s="251"/>
      <c r="B35" s="215"/>
      <c r="C35" s="215"/>
      <c r="D35" s="249"/>
      <c r="E35" s="215"/>
      <c r="F35" s="215"/>
      <c r="G35" s="215"/>
      <c r="H35" s="215"/>
      <c r="I35" s="249"/>
      <c r="J35" s="250"/>
      <c r="K35" s="249"/>
      <c r="L35" s="215"/>
      <c r="M35" s="250"/>
      <c r="N35" s="217">
        <f t="shared" si="2"/>
        <v>0</v>
      </c>
    </row>
    <row r="36" spans="1:14" ht="13.5" customHeight="1" x14ac:dyDescent="0.25">
      <c r="A36" s="251"/>
      <c r="B36" s="215"/>
      <c r="C36" s="215"/>
      <c r="D36" s="249"/>
      <c r="E36" s="215"/>
      <c r="F36" s="215"/>
      <c r="G36" s="215"/>
      <c r="H36" s="215"/>
      <c r="I36" s="249"/>
      <c r="J36" s="250"/>
      <c r="K36" s="249"/>
      <c r="L36" s="215"/>
      <c r="M36" s="250"/>
      <c r="N36" s="217">
        <f t="shared" si="2"/>
        <v>0</v>
      </c>
    </row>
    <row r="37" spans="1:14" ht="13.5" customHeight="1" x14ac:dyDescent="0.25">
      <c r="A37" s="251"/>
      <c r="B37" s="215"/>
      <c r="C37" s="215"/>
      <c r="D37" s="249"/>
      <c r="E37" s="215"/>
      <c r="F37" s="215"/>
      <c r="G37" s="215"/>
      <c r="H37" s="215"/>
      <c r="I37" s="249"/>
      <c r="J37" s="250"/>
      <c r="K37" s="249"/>
      <c r="L37" s="215"/>
      <c r="M37" s="250"/>
      <c r="N37" s="217">
        <f t="shared" si="2"/>
        <v>0</v>
      </c>
    </row>
    <row r="38" spans="1:14" ht="13.5" customHeight="1" x14ac:dyDescent="0.25">
      <c r="A38" s="251"/>
      <c r="B38" s="215"/>
      <c r="C38" s="215"/>
      <c r="D38" s="249"/>
      <c r="E38" s="215"/>
      <c r="F38" s="215"/>
      <c r="G38" s="215"/>
      <c r="H38" s="215"/>
      <c r="I38" s="249"/>
      <c r="J38" s="250"/>
      <c r="K38" s="249"/>
      <c r="L38" s="215"/>
      <c r="M38" s="250"/>
      <c r="N38" s="217">
        <f t="shared" si="2"/>
        <v>0</v>
      </c>
    </row>
    <row r="39" spans="1:14" ht="13.5" customHeight="1" thickBot="1" x14ac:dyDescent="0.3">
      <c r="A39" s="252"/>
      <c r="B39" s="258"/>
      <c r="C39" s="258"/>
      <c r="D39" s="259"/>
      <c r="E39" s="258"/>
      <c r="F39" s="258"/>
      <c r="G39" s="258"/>
      <c r="H39" s="258"/>
      <c r="I39" s="259"/>
      <c r="J39" s="260"/>
      <c r="K39" s="259"/>
      <c r="L39" s="258"/>
      <c r="M39" s="260"/>
      <c r="N39" s="261">
        <f t="shared" si="2"/>
        <v>0</v>
      </c>
    </row>
    <row r="40" spans="1:14" ht="15.75" thickTop="1" x14ac:dyDescent="0.25">
      <c r="A40" s="110" t="s">
        <v>106</v>
      </c>
      <c r="B40" s="257">
        <f t="shared" ref="B40:N40" si="3">SUM(B21:B39)</f>
        <v>0</v>
      </c>
      <c r="C40" s="257">
        <f t="shared" si="3"/>
        <v>0</v>
      </c>
      <c r="D40" s="257">
        <f t="shared" si="3"/>
        <v>0</v>
      </c>
      <c r="E40" s="257">
        <f t="shared" si="3"/>
        <v>0</v>
      </c>
      <c r="F40" s="257">
        <f t="shared" si="3"/>
        <v>0</v>
      </c>
      <c r="G40" s="257">
        <f t="shared" si="3"/>
        <v>0</v>
      </c>
      <c r="H40" s="257">
        <f t="shared" si="3"/>
        <v>0</v>
      </c>
      <c r="I40" s="257">
        <f t="shared" si="3"/>
        <v>0</v>
      </c>
      <c r="J40" s="257">
        <f t="shared" si="3"/>
        <v>0</v>
      </c>
      <c r="K40" s="257">
        <f t="shared" si="3"/>
        <v>0</v>
      </c>
      <c r="L40" s="257">
        <f t="shared" si="3"/>
        <v>0</v>
      </c>
      <c r="M40" s="257">
        <f t="shared" si="3"/>
        <v>0</v>
      </c>
      <c r="N40" s="257">
        <f t="shared" si="3"/>
        <v>0</v>
      </c>
    </row>
    <row r="41" spans="1:14" ht="7.5" customHeight="1" x14ac:dyDescent="0.25">
      <c r="A41" s="111"/>
      <c r="B41" s="218"/>
      <c r="C41" s="218"/>
      <c r="D41" s="218"/>
      <c r="E41" s="218"/>
      <c r="F41" s="218"/>
      <c r="G41" s="218"/>
      <c r="H41" s="218"/>
      <c r="I41" s="218"/>
      <c r="J41" s="218"/>
      <c r="K41" s="218"/>
      <c r="L41" s="218"/>
      <c r="M41" s="218"/>
      <c r="N41" s="219"/>
    </row>
    <row r="42" spans="1:14" x14ac:dyDescent="0.25">
      <c r="A42" s="110" t="s">
        <v>162</v>
      </c>
      <c r="B42" s="216">
        <f>B18-B40</f>
        <v>0</v>
      </c>
      <c r="C42" s="216">
        <f t="shared" ref="C42:M42" si="4">B42+C18-C40</f>
        <v>0</v>
      </c>
      <c r="D42" s="216">
        <f t="shared" si="4"/>
        <v>0</v>
      </c>
      <c r="E42" s="216">
        <f t="shared" si="4"/>
        <v>0</v>
      </c>
      <c r="F42" s="216">
        <f t="shared" si="4"/>
        <v>0</v>
      </c>
      <c r="G42" s="216">
        <f t="shared" si="4"/>
        <v>0</v>
      </c>
      <c r="H42" s="216">
        <f t="shared" si="4"/>
        <v>0</v>
      </c>
      <c r="I42" s="216">
        <f t="shared" si="4"/>
        <v>0</v>
      </c>
      <c r="J42" s="216">
        <f t="shared" si="4"/>
        <v>0</v>
      </c>
      <c r="K42" s="216">
        <f t="shared" si="4"/>
        <v>0</v>
      </c>
      <c r="L42" s="216">
        <f t="shared" si="4"/>
        <v>0</v>
      </c>
      <c r="M42" s="216">
        <f t="shared" si="4"/>
        <v>0</v>
      </c>
      <c r="N42" s="216">
        <f>N18-N40</f>
        <v>0</v>
      </c>
    </row>
    <row r="43" spans="1:14" ht="18" x14ac:dyDescent="0.25">
      <c r="A43" s="111"/>
      <c r="B43" s="112"/>
      <c r="C43" s="112"/>
      <c r="D43" s="112"/>
      <c r="E43" s="112"/>
      <c r="F43" s="112"/>
      <c r="G43" s="112"/>
      <c r="H43" s="112"/>
      <c r="I43" s="112"/>
      <c r="J43" s="112"/>
      <c r="K43" s="112"/>
      <c r="L43" s="112"/>
      <c r="M43" s="112"/>
      <c r="N43" s="113"/>
    </row>
    <row r="44" spans="1:14" x14ac:dyDescent="0.25">
      <c r="A44" s="104" t="s">
        <v>163</v>
      </c>
      <c r="B44" s="427" t="s">
        <v>164</v>
      </c>
      <c r="C44" s="427"/>
      <c r="D44" s="427"/>
      <c r="E44" s="427"/>
      <c r="F44" s="427"/>
      <c r="G44" s="427"/>
      <c r="H44" s="427"/>
      <c r="I44" s="427"/>
      <c r="J44" s="427"/>
      <c r="K44" s="427"/>
      <c r="L44" s="427"/>
      <c r="M44" s="427"/>
      <c r="N44" s="427"/>
    </row>
    <row r="45" spans="1:14" x14ac:dyDescent="0.25">
      <c r="B45" s="427" t="s">
        <v>242</v>
      </c>
      <c r="C45" s="427"/>
      <c r="D45" s="427"/>
      <c r="E45" s="427"/>
      <c r="F45" s="427"/>
      <c r="G45" s="427"/>
      <c r="H45" s="427"/>
      <c r="I45" s="427"/>
      <c r="J45" s="427"/>
      <c r="K45" s="427"/>
      <c r="L45" s="427"/>
      <c r="M45" s="427"/>
      <c r="N45" s="427"/>
    </row>
    <row r="46" spans="1:14" x14ac:dyDescent="0.25">
      <c r="B46" s="427"/>
      <c r="C46" s="427"/>
      <c r="D46" s="427"/>
      <c r="E46" s="427"/>
      <c r="F46" s="427"/>
      <c r="G46" s="427"/>
      <c r="H46" s="427"/>
      <c r="I46" s="427"/>
      <c r="J46" s="427"/>
      <c r="K46" s="427"/>
      <c r="L46" s="427"/>
      <c r="M46" s="427"/>
      <c r="N46" s="427"/>
    </row>
  </sheetData>
  <sheetProtection sheet="1" objects="1" scenarios="1"/>
  <mergeCells count="6">
    <mergeCell ref="B46:N46"/>
    <mergeCell ref="D1:E1"/>
    <mergeCell ref="G1:H1"/>
    <mergeCell ref="A3:N3"/>
    <mergeCell ref="B44:N44"/>
    <mergeCell ref="B45:N45"/>
  </mergeCells>
  <printOptions horizontalCentered="1"/>
  <pageMargins left="0.45" right="0.45" top="0.5" bottom="0.5" header="0.3" footer="0.3"/>
  <pageSetup scale="87" orientation="landscape"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46"/>
  <sheetViews>
    <sheetView zoomScaleNormal="100" workbookViewId="0"/>
  </sheetViews>
  <sheetFormatPr defaultRowHeight="15" x14ac:dyDescent="0.25"/>
  <cols>
    <col min="1" max="1" width="21.5703125" customWidth="1"/>
    <col min="2" max="14" width="9.28515625" customWidth="1"/>
  </cols>
  <sheetData>
    <row r="1" spans="1:14" ht="26.25" x14ac:dyDescent="0.4">
      <c r="A1" s="51" t="s">
        <v>143</v>
      </c>
      <c r="B1" s="52"/>
      <c r="C1" s="53" t="s">
        <v>109</v>
      </c>
      <c r="D1" s="428"/>
      <c r="E1" s="428"/>
      <c r="F1" s="54" t="s">
        <v>110</v>
      </c>
      <c r="G1" s="428"/>
      <c r="H1" s="428"/>
    </row>
    <row r="2" spans="1:14" ht="7.5" customHeight="1" x14ac:dyDescent="0.4">
      <c r="A2" s="51"/>
      <c r="B2" s="52"/>
      <c r="C2" s="53"/>
      <c r="D2" s="105"/>
      <c r="E2" s="105"/>
      <c r="F2" s="54"/>
      <c r="G2" s="105"/>
      <c r="H2" s="105"/>
    </row>
    <row r="3" spans="1:14" ht="18.75" x14ac:dyDescent="0.3">
      <c r="A3" s="447" t="s">
        <v>145</v>
      </c>
      <c r="B3" s="447"/>
      <c r="C3" s="447"/>
      <c r="D3" s="447"/>
      <c r="E3" s="447"/>
      <c r="F3" s="447"/>
      <c r="G3" s="447"/>
      <c r="H3" s="447"/>
      <c r="I3" s="447"/>
      <c r="J3" s="447"/>
      <c r="K3" s="447"/>
      <c r="L3" s="447"/>
      <c r="M3" s="447"/>
      <c r="N3" s="447"/>
    </row>
    <row r="4" spans="1:14" ht="15.6" customHeight="1" x14ac:dyDescent="0.25">
      <c r="A4" s="106" t="s">
        <v>146</v>
      </c>
      <c r="B4" s="107" t="s">
        <v>147</v>
      </c>
      <c r="C4" s="107" t="s">
        <v>148</v>
      </c>
      <c r="D4" s="107" t="s">
        <v>149</v>
      </c>
      <c r="E4" s="107" t="s">
        <v>150</v>
      </c>
      <c r="F4" s="107" t="s">
        <v>151</v>
      </c>
      <c r="G4" s="107" t="s">
        <v>152</v>
      </c>
      <c r="H4" s="107" t="s">
        <v>153</v>
      </c>
      <c r="I4" s="107" t="s">
        <v>154</v>
      </c>
      <c r="J4" s="107" t="s">
        <v>155</v>
      </c>
      <c r="K4" s="107" t="s">
        <v>156</v>
      </c>
      <c r="L4" s="107" t="s">
        <v>157</v>
      </c>
      <c r="M4" s="107" t="s">
        <v>158</v>
      </c>
      <c r="N4" s="108" t="s">
        <v>159</v>
      </c>
    </row>
    <row r="5" spans="1:14" ht="13.5" customHeight="1" x14ac:dyDescent="0.25">
      <c r="A5" s="262" t="s">
        <v>165</v>
      </c>
      <c r="B5" s="253">
        <f>'Ann Cash Flow 1'!M42</f>
        <v>0</v>
      </c>
      <c r="C5" s="254"/>
      <c r="D5" s="255"/>
      <c r="E5" s="254"/>
      <c r="F5" s="254"/>
      <c r="G5" s="254"/>
      <c r="H5" s="254"/>
      <c r="I5" s="255"/>
      <c r="J5" s="256"/>
      <c r="K5" s="255"/>
      <c r="L5" s="254"/>
      <c r="M5" s="256"/>
      <c r="N5" s="217">
        <f>SUM(B5:M5)</f>
        <v>0</v>
      </c>
    </row>
    <row r="6" spans="1:14" ht="13.5" customHeight="1" x14ac:dyDescent="0.25">
      <c r="A6" s="251"/>
      <c r="B6" s="215"/>
      <c r="C6" s="215"/>
      <c r="D6" s="249"/>
      <c r="E6" s="215"/>
      <c r="F6" s="215"/>
      <c r="G6" s="215"/>
      <c r="H6" s="215"/>
      <c r="I6" s="249"/>
      <c r="J6" s="250"/>
      <c r="K6" s="249"/>
      <c r="L6" s="215"/>
      <c r="M6" s="250"/>
      <c r="N6" s="217">
        <f t="shared" ref="N6:N17" si="0">SUM(B6:M6)</f>
        <v>0</v>
      </c>
    </row>
    <row r="7" spans="1:14" ht="13.5" customHeight="1" x14ac:dyDescent="0.25">
      <c r="A7" s="251"/>
      <c r="B7" s="215"/>
      <c r="C7" s="215"/>
      <c r="D7" s="249"/>
      <c r="E7" s="215"/>
      <c r="F7" s="215"/>
      <c r="G7" s="215"/>
      <c r="H7" s="215"/>
      <c r="I7" s="249"/>
      <c r="J7" s="250"/>
      <c r="K7" s="249"/>
      <c r="L7" s="215"/>
      <c r="M7" s="250"/>
      <c r="N7" s="217">
        <f t="shared" si="0"/>
        <v>0</v>
      </c>
    </row>
    <row r="8" spans="1:14" ht="13.5" customHeight="1" x14ac:dyDescent="0.25">
      <c r="A8" s="251"/>
      <c r="B8" s="215"/>
      <c r="C8" s="215"/>
      <c r="D8" s="249"/>
      <c r="E8" s="215"/>
      <c r="F8" s="215"/>
      <c r="G8" s="215"/>
      <c r="H8" s="215"/>
      <c r="I8" s="249"/>
      <c r="J8" s="250"/>
      <c r="K8" s="249"/>
      <c r="L8" s="215"/>
      <c r="M8" s="250"/>
      <c r="N8" s="217">
        <f t="shared" si="0"/>
        <v>0</v>
      </c>
    </row>
    <row r="9" spans="1:14" ht="13.5" customHeight="1" x14ac:dyDescent="0.25">
      <c r="A9" s="251"/>
      <c r="B9" s="215"/>
      <c r="C9" s="215"/>
      <c r="D9" s="249"/>
      <c r="E9" s="215"/>
      <c r="F9" s="215"/>
      <c r="G9" s="215"/>
      <c r="H9" s="215"/>
      <c r="I9" s="249"/>
      <c r="J9" s="250"/>
      <c r="K9" s="249"/>
      <c r="L9" s="215"/>
      <c r="M9" s="250"/>
      <c r="N9" s="217">
        <f t="shared" si="0"/>
        <v>0</v>
      </c>
    </row>
    <row r="10" spans="1:14" ht="13.5" customHeight="1" x14ac:dyDescent="0.25">
      <c r="A10" s="251"/>
      <c r="B10" s="215"/>
      <c r="C10" s="215"/>
      <c r="D10" s="249"/>
      <c r="E10" s="215"/>
      <c r="F10" s="215"/>
      <c r="G10" s="215"/>
      <c r="H10" s="215"/>
      <c r="I10" s="249"/>
      <c r="J10" s="250"/>
      <c r="K10" s="249"/>
      <c r="L10" s="215"/>
      <c r="M10" s="250"/>
      <c r="N10" s="217">
        <f t="shared" si="0"/>
        <v>0</v>
      </c>
    </row>
    <row r="11" spans="1:14" ht="13.5" customHeight="1" x14ac:dyDescent="0.25">
      <c r="A11" s="251"/>
      <c r="B11" s="215"/>
      <c r="C11" s="215"/>
      <c r="D11" s="249"/>
      <c r="E11" s="215"/>
      <c r="F11" s="215"/>
      <c r="G11" s="215"/>
      <c r="H11" s="215"/>
      <c r="I11" s="249"/>
      <c r="J11" s="250"/>
      <c r="K11" s="249"/>
      <c r="L11" s="215"/>
      <c r="M11" s="250"/>
      <c r="N11" s="217">
        <f t="shared" si="0"/>
        <v>0</v>
      </c>
    </row>
    <row r="12" spans="1:14" ht="13.5" customHeight="1" x14ac:dyDescent="0.25">
      <c r="A12" s="251"/>
      <c r="B12" s="215"/>
      <c r="C12" s="215"/>
      <c r="D12" s="249"/>
      <c r="E12" s="215"/>
      <c r="F12" s="215"/>
      <c r="G12" s="215"/>
      <c r="H12" s="215"/>
      <c r="I12" s="249"/>
      <c r="J12" s="250"/>
      <c r="K12" s="249"/>
      <c r="L12" s="215"/>
      <c r="M12" s="250"/>
      <c r="N12" s="217">
        <f t="shared" si="0"/>
        <v>0</v>
      </c>
    </row>
    <row r="13" spans="1:14" ht="13.5" customHeight="1" x14ac:dyDescent="0.25">
      <c r="A13" s="251"/>
      <c r="B13" s="215"/>
      <c r="C13" s="215"/>
      <c r="D13" s="249"/>
      <c r="E13" s="215"/>
      <c r="F13" s="215"/>
      <c r="G13" s="215"/>
      <c r="H13" s="215"/>
      <c r="I13" s="249"/>
      <c r="J13" s="250"/>
      <c r="K13" s="249"/>
      <c r="L13" s="215"/>
      <c r="M13" s="250"/>
      <c r="N13" s="217">
        <f t="shared" si="0"/>
        <v>0</v>
      </c>
    </row>
    <row r="14" spans="1:14" ht="13.5" customHeight="1" x14ac:dyDescent="0.25">
      <c r="A14" s="251"/>
      <c r="B14" s="215"/>
      <c r="C14" s="215"/>
      <c r="D14" s="249"/>
      <c r="E14" s="215"/>
      <c r="F14" s="215"/>
      <c r="G14" s="215"/>
      <c r="H14" s="215"/>
      <c r="I14" s="249"/>
      <c r="J14" s="250"/>
      <c r="K14" s="249"/>
      <c r="L14" s="215"/>
      <c r="M14" s="250"/>
      <c r="N14" s="217">
        <f t="shared" si="0"/>
        <v>0</v>
      </c>
    </row>
    <row r="15" spans="1:14" ht="13.5" customHeight="1" x14ac:dyDescent="0.25">
      <c r="A15" s="251"/>
      <c r="B15" s="215"/>
      <c r="C15" s="215"/>
      <c r="D15" s="249"/>
      <c r="E15" s="215"/>
      <c r="F15" s="215"/>
      <c r="G15" s="215"/>
      <c r="H15" s="215"/>
      <c r="I15" s="249"/>
      <c r="J15" s="250"/>
      <c r="K15" s="249"/>
      <c r="L15" s="215"/>
      <c r="M15" s="250"/>
      <c r="N15" s="217">
        <f t="shared" si="0"/>
        <v>0</v>
      </c>
    </row>
    <row r="16" spans="1:14" ht="13.5" customHeight="1" x14ac:dyDescent="0.25">
      <c r="A16" s="251"/>
      <c r="B16" s="215"/>
      <c r="C16" s="215"/>
      <c r="D16" s="249"/>
      <c r="E16" s="215"/>
      <c r="F16" s="215"/>
      <c r="G16" s="215"/>
      <c r="H16" s="215"/>
      <c r="I16" s="249"/>
      <c r="J16" s="250"/>
      <c r="K16" s="249"/>
      <c r="L16" s="215"/>
      <c r="M16" s="250"/>
      <c r="N16" s="217">
        <f t="shared" si="0"/>
        <v>0</v>
      </c>
    </row>
    <row r="17" spans="1:14" ht="13.5" customHeight="1" thickBot="1" x14ac:dyDescent="0.3">
      <c r="A17" s="252"/>
      <c r="B17" s="258"/>
      <c r="C17" s="258"/>
      <c r="D17" s="259"/>
      <c r="E17" s="258"/>
      <c r="F17" s="258"/>
      <c r="G17" s="258"/>
      <c r="H17" s="258"/>
      <c r="I17" s="259"/>
      <c r="J17" s="260"/>
      <c r="K17" s="259"/>
      <c r="L17" s="258"/>
      <c r="M17" s="260"/>
      <c r="N17" s="261">
        <f t="shared" si="0"/>
        <v>0</v>
      </c>
    </row>
    <row r="18" spans="1:14" ht="15.6" customHeight="1" thickTop="1" x14ac:dyDescent="0.25">
      <c r="A18" s="110" t="s">
        <v>106</v>
      </c>
      <c r="B18" s="257">
        <f t="shared" ref="B18:N18" si="1">SUM(B5:B17)</f>
        <v>0</v>
      </c>
      <c r="C18" s="257">
        <f t="shared" si="1"/>
        <v>0</v>
      </c>
      <c r="D18" s="257">
        <f t="shared" si="1"/>
        <v>0</v>
      </c>
      <c r="E18" s="257">
        <f t="shared" si="1"/>
        <v>0</v>
      </c>
      <c r="F18" s="257">
        <f t="shared" si="1"/>
        <v>0</v>
      </c>
      <c r="G18" s="257">
        <f t="shared" si="1"/>
        <v>0</v>
      </c>
      <c r="H18" s="257">
        <f t="shared" si="1"/>
        <v>0</v>
      </c>
      <c r="I18" s="257">
        <f t="shared" si="1"/>
        <v>0</v>
      </c>
      <c r="J18" s="257">
        <f t="shared" si="1"/>
        <v>0</v>
      </c>
      <c r="K18" s="257">
        <f t="shared" si="1"/>
        <v>0</v>
      </c>
      <c r="L18" s="257">
        <f t="shared" si="1"/>
        <v>0</v>
      </c>
      <c r="M18" s="257">
        <f t="shared" si="1"/>
        <v>0</v>
      </c>
      <c r="N18" s="257">
        <f t="shared" si="1"/>
        <v>0</v>
      </c>
    </row>
    <row r="19" spans="1:14" ht="7.5" customHeight="1" x14ac:dyDescent="0.25">
      <c r="A19" s="111"/>
      <c r="B19" s="112"/>
      <c r="C19" s="112"/>
      <c r="D19" s="112"/>
      <c r="E19" s="112"/>
      <c r="F19" s="112"/>
      <c r="G19" s="112"/>
      <c r="H19" s="112"/>
      <c r="I19" s="112"/>
      <c r="J19" s="112"/>
      <c r="K19" s="112"/>
      <c r="L19" s="112"/>
      <c r="M19" s="112"/>
      <c r="N19" s="113"/>
    </row>
    <row r="20" spans="1:14" x14ac:dyDescent="0.25">
      <c r="A20" s="106" t="s">
        <v>161</v>
      </c>
      <c r="B20" s="107" t="s">
        <v>147</v>
      </c>
      <c r="C20" s="107" t="s">
        <v>148</v>
      </c>
      <c r="D20" s="107" t="s">
        <v>149</v>
      </c>
      <c r="E20" s="107" t="s">
        <v>150</v>
      </c>
      <c r="F20" s="107" t="s">
        <v>151</v>
      </c>
      <c r="G20" s="107" t="s">
        <v>152</v>
      </c>
      <c r="H20" s="107" t="s">
        <v>153</v>
      </c>
      <c r="I20" s="107" t="s">
        <v>154</v>
      </c>
      <c r="J20" s="107" t="s">
        <v>155</v>
      </c>
      <c r="K20" s="107" t="s">
        <v>156</v>
      </c>
      <c r="L20" s="107" t="s">
        <v>157</v>
      </c>
      <c r="M20" s="107" t="s">
        <v>158</v>
      </c>
      <c r="N20" s="108" t="s">
        <v>159</v>
      </c>
    </row>
    <row r="21" spans="1:14" ht="13.5" customHeight="1" x14ac:dyDescent="0.25">
      <c r="A21" s="251"/>
      <c r="B21" s="215"/>
      <c r="C21" s="215"/>
      <c r="D21" s="249"/>
      <c r="E21" s="215"/>
      <c r="F21" s="215"/>
      <c r="G21" s="215"/>
      <c r="H21" s="215"/>
      <c r="I21" s="249"/>
      <c r="J21" s="250"/>
      <c r="K21" s="249"/>
      <c r="L21" s="215"/>
      <c r="M21" s="250"/>
      <c r="N21" s="217">
        <f t="shared" ref="N21:N39" si="2">SUM(B21:M21)</f>
        <v>0</v>
      </c>
    </row>
    <row r="22" spans="1:14" ht="13.5" customHeight="1" x14ac:dyDescent="0.25">
      <c r="A22" s="251"/>
      <c r="B22" s="215"/>
      <c r="C22" s="215"/>
      <c r="D22" s="249"/>
      <c r="E22" s="215"/>
      <c r="F22" s="215"/>
      <c r="G22" s="215"/>
      <c r="H22" s="215"/>
      <c r="I22" s="249"/>
      <c r="J22" s="250"/>
      <c r="K22" s="249"/>
      <c r="L22" s="215"/>
      <c r="M22" s="250"/>
      <c r="N22" s="217">
        <f t="shared" si="2"/>
        <v>0</v>
      </c>
    </row>
    <row r="23" spans="1:14" ht="13.5" customHeight="1" x14ac:dyDescent="0.25">
      <c r="A23" s="251"/>
      <c r="B23" s="215"/>
      <c r="C23" s="215"/>
      <c r="D23" s="249"/>
      <c r="E23" s="215"/>
      <c r="F23" s="215"/>
      <c r="G23" s="215"/>
      <c r="H23" s="215"/>
      <c r="I23" s="249"/>
      <c r="J23" s="250"/>
      <c r="K23" s="249"/>
      <c r="L23" s="215"/>
      <c r="M23" s="250"/>
      <c r="N23" s="217">
        <f t="shared" si="2"/>
        <v>0</v>
      </c>
    </row>
    <row r="24" spans="1:14" ht="13.5" customHeight="1" x14ac:dyDescent="0.25">
      <c r="A24" s="251"/>
      <c r="B24" s="215"/>
      <c r="C24" s="215"/>
      <c r="D24" s="249"/>
      <c r="E24" s="215"/>
      <c r="F24" s="215"/>
      <c r="G24" s="215"/>
      <c r="H24" s="215"/>
      <c r="I24" s="249"/>
      <c r="J24" s="250"/>
      <c r="K24" s="249"/>
      <c r="L24" s="215"/>
      <c r="M24" s="250"/>
      <c r="N24" s="217">
        <f t="shared" si="2"/>
        <v>0</v>
      </c>
    </row>
    <row r="25" spans="1:14" ht="13.5" customHeight="1" x14ac:dyDescent="0.25">
      <c r="A25" s="251"/>
      <c r="B25" s="215"/>
      <c r="C25" s="215"/>
      <c r="D25" s="249"/>
      <c r="E25" s="215"/>
      <c r="F25" s="215"/>
      <c r="G25" s="215"/>
      <c r="H25" s="215"/>
      <c r="I25" s="249"/>
      <c r="J25" s="250"/>
      <c r="K25" s="249"/>
      <c r="L25" s="215"/>
      <c r="M25" s="250"/>
      <c r="N25" s="217">
        <f t="shared" si="2"/>
        <v>0</v>
      </c>
    </row>
    <row r="26" spans="1:14" ht="13.5" customHeight="1" x14ac:dyDescent="0.25">
      <c r="A26" s="251"/>
      <c r="B26" s="215"/>
      <c r="C26" s="215"/>
      <c r="D26" s="249"/>
      <c r="E26" s="215"/>
      <c r="F26" s="215"/>
      <c r="G26" s="215"/>
      <c r="H26" s="215"/>
      <c r="I26" s="249"/>
      <c r="J26" s="250"/>
      <c r="K26" s="249"/>
      <c r="L26" s="215"/>
      <c r="M26" s="250"/>
      <c r="N26" s="217">
        <f t="shared" si="2"/>
        <v>0</v>
      </c>
    </row>
    <row r="27" spans="1:14" ht="13.5" customHeight="1" x14ac:dyDescent="0.25">
      <c r="A27" s="251"/>
      <c r="B27" s="215"/>
      <c r="C27" s="215"/>
      <c r="D27" s="249"/>
      <c r="E27" s="215"/>
      <c r="F27" s="215"/>
      <c r="G27" s="215"/>
      <c r="H27" s="215"/>
      <c r="I27" s="249"/>
      <c r="J27" s="250"/>
      <c r="K27" s="249"/>
      <c r="L27" s="215"/>
      <c r="M27" s="250"/>
      <c r="N27" s="217">
        <f t="shared" si="2"/>
        <v>0</v>
      </c>
    </row>
    <row r="28" spans="1:14" ht="13.5" customHeight="1" x14ac:dyDescent="0.25">
      <c r="A28" s="251"/>
      <c r="B28" s="215"/>
      <c r="C28" s="215"/>
      <c r="D28" s="249"/>
      <c r="E28" s="215"/>
      <c r="F28" s="215"/>
      <c r="G28" s="215"/>
      <c r="H28" s="215"/>
      <c r="I28" s="249"/>
      <c r="J28" s="250"/>
      <c r="K28" s="249"/>
      <c r="L28" s="215"/>
      <c r="M28" s="250"/>
      <c r="N28" s="217">
        <f t="shared" si="2"/>
        <v>0</v>
      </c>
    </row>
    <row r="29" spans="1:14" ht="13.5" customHeight="1" x14ac:dyDescent="0.25">
      <c r="A29" s="251"/>
      <c r="B29" s="215"/>
      <c r="C29" s="215"/>
      <c r="D29" s="249"/>
      <c r="E29" s="215"/>
      <c r="F29" s="215"/>
      <c r="G29" s="215"/>
      <c r="H29" s="215"/>
      <c r="I29" s="249"/>
      <c r="J29" s="250"/>
      <c r="K29" s="249"/>
      <c r="L29" s="215"/>
      <c r="M29" s="250"/>
      <c r="N29" s="217">
        <f t="shared" si="2"/>
        <v>0</v>
      </c>
    </row>
    <row r="30" spans="1:14" ht="13.5" customHeight="1" x14ac:dyDescent="0.25">
      <c r="A30" s="251"/>
      <c r="B30" s="215"/>
      <c r="C30" s="215"/>
      <c r="D30" s="249"/>
      <c r="E30" s="215"/>
      <c r="F30" s="215"/>
      <c r="G30" s="215"/>
      <c r="H30" s="215"/>
      <c r="I30" s="249"/>
      <c r="J30" s="250"/>
      <c r="K30" s="249"/>
      <c r="L30" s="215"/>
      <c r="M30" s="250"/>
      <c r="N30" s="217">
        <f t="shared" si="2"/>
        <v>0</v>
      </c>
    </row>
    <row r="31" spans="1:14" ht="13.5" customHeight="1" x14ac:dyDescent="0.25">
      <c r="A31" s="251"/>
      <c r="B31" s="215"/>
      <c r="C31" s="215"/>
      <c r="D31" s="249"/>
      <c r="E31" s="215"/>
      <c r="F31" s="215"/>
      <c r="G31" s="215"/>
      <c r="H31" s="215"/>
      <c r="I31" s="249"/>
      <c r="J31" s="250"/>
      <c r="K31" s="249"/>
      <c r="L31" s="215"/>
      <c r="M31" s="250"/>
      <c r="N31" s="217">
        <f t="shared" si="2"/>
        <v>0</v>
      </c>
    </row>
    <row r="32" spans="1:14" ht="13.5" customHeight="1" x14ac:dyDescent="0.25">
      <c r="A32" s="251"/>
      <c r="B32" s="215"/>
      <c r="C32" s="215"/>
      <c r="D32" s="249"/>
      <c r="E32" s="215"/>
      <c r="F32" s="215"/>
      <c r="G32" s="215"/>
      <c r="H32" s="215"/>
      <c r="I32" s="249"/>
      <c r="J32" s="250"/>
      <c r="K32" s="249"/>
      <c r="L32" s="215"/>
      <c r="M32" s="250"/>
      <c r="N32" s="217">
        <f t="shared" si="2"/>
        <v>0</v>
      </c>
    </row>
    <row r="33" spans="1:14" ht="13.5" customHeight="1" x14ac:dyDescent="0.25">
      <c r="A33" s="251"/>
      <c r="B33" s="215"/>
      <c r="C33" s="215"/>
      <c r="D33" s="249"/>
      <c r="E33" s="215"/>
      <c r="F33" s="215"/>
      <c r="G33" s="215"/>
      <c r="H33" s="215"/>
      <c r="I33" s="249"/>
      <c r="J33" s="250"/>
      <c r="K33" s="249"/>
      <c r="L33" s="215"/>
      <c r="M33" s="250"/>
      <c r="N33" s="217">
        <f t="shared" si="2"/>
        <v>0</v>
      </c>
    </row>
    <row r="34" spans="1:14" ht="13.5" customHeight="1" x14ac:dyDescent="0.25">
      <c r="A34" s="251"/>
      <c r="B34" s="215"/>
      <c r="C34" s="215"/>
      <c r="D34" s="249"/>
      <c r="E34" s="215"/>
      <c r="F34" s="215"/>
      <c r="G34" s="215"/>
      <c r="H34" s="215"/>
      <c r="I34" s="249"/>
      <c r="J34" s="250"/>
      <c r="K34" s="249"/>
      <c r="L34" s="215"/>
      <c r="M34" s="250"/>
      <c r="N34" s="217">
        <f t="shared" si="2"/>
        <v>0</v>
      </c>
    </row>
    <row r="35" spans="1:14" ht="13.5" customHeight="1" x14ac:dyDescent="0.25">
      <c r="A35" s="251"/>
      <c r="B35" s="215"/>
      <c r="C35" s="215"/>
      <c r="D35" s="249"/>
      <c r="E35" s="215"/>
      <c r="F35" s="215"/>
      <c r="G35" s="215"/>
      <c r="H35" s="215"/>
      <c r="I35" s="249"/>
      <c r="J35" s="250"/>
      <c r="K35" s="249"/>
      <c r="L35" s="215"/>
      <c r="M35" s="250"/>
      <c r="N35" s="217">
        <f t="shared" si="2"/>
        <v>0</v>
      </c>
    </row>
    <row r="36" spans="1:14" ht="13.5" customHeight="1" x14ac:dyDescent="0.25">
      <c r="A36" s="251"/>
      <c r="B36" s="215"/>
      <c r="C36" s="215"/>
      <c r="D36" s="249"/>
      <c r="E36" s="215"/>
      <c r="F36" s="215"/>
      <c r="G36" s="215"/>
      <c r="H36" s="215"/>
      <c r="I36" s="249"/>
      <c r="J36" s="250"/>
      <c r="K36" s="249"/>
      <c r="L36" s="215"/>
      <c r="M36" s="250"/>
      <c r="N36" s="217">
        <f t="shared" si="2"/>
        <v>0</v>
      </c>
    </row>
    <row r="37" spans="1:14" ht="13.5" customHeight="1" x14ac:dyDescent="0.25">
      <c r="A37" s="251"/>
      <c r="B37" s="215"/>
      <c r="C37" s="215"/>
      <c r="D37" s="249"/>
      <c r="E37" s="215"/>
      <c r="F37" s="215"/>
      <c r="G37" s="215"/>
      <c r="H37" s="215"/>
      <c r="I37" s="249"/>
      <c r="J37" s="250"/>
      <c r="K37" s="249"/>
      <c r="L37" s="215"/>
      <c r="M37" s="250"/>
      <c r="N37" s="217">
        <f t="shared" si="2"/>
        <v>0</v>
      </c>
    </row>
    <row r="38" spans="1:14" ht="13.5" customHeight="1" x14ac:dyDescent="0.25">
      <c r="A38" s="251"/>
      <c r="B38" s="215"/>
      <c r="C38" s="215"/>
      <c r="D38" s="249"/>
      <c r="E38" s="215"/>
      <c r="F38" s="215"/>
      <c r="G38" s="215"/>
      <c r="H38" s="215"/>
      <c r="I38" s="249"/>
      <c r="J38" s="250"/>
      <c r="K38" s="249"/>
      <c r="L38" s="215"/>
      <c r="M38" s="250"/>
      <c r="N38" s="217">
        <f t="shared" si="2"/>
        <v>0</v>
      </c>
    </row>
    <row r="39" spans="1:14" ht="13.5" customHeight="1" thickBot="1" x14ac:dyDescent="0.3">
      <c r="A39" s="252"/>
      <c r="B39" s="258"/>
      <c r="C39" s="258"/>
      <c r="D39" s="259"/>
      <c r="E39" s="258"/>
      <c r="F39" s="258"/>
      <c r="G39" s="258"/>
      <c r="H39" s="258"/>
      <c r="I39" s="259"/>
      <c r="J39" s="260"/>
      <c r="K39" s="259"/>
      <c r="L39" s="258"/>
      <c r="M39" s="260"/>
      <c r="N39" s="261">
        <f t="shared" si="2"/>
        <v>0</v>
      </c>
    </row>
    <row r="40" spans="1:14" ht="15.75" thickTop="1" x14ac:dyDescent="0.25">
      <c r="A40" s="110" t="s">
        <v>106</v>
      </c>
      <c r="B40" s="257">
        <f t="shared" ref="B40:N40" si="3">SUM(B21:B39)</f>
        <v>0</v>
      </c>
      <c r="C40" s="257">
        <f t="shared" si="3"/>
        <v>0</v>
      </c>
      <c r="D40" s="257">
        <f t="shared" si="3"/>
        <v>0</v>
      </c>
      <c r="E40" s="257">
        <f t="shared" si="3"/>
        <v>0</v>
      </c>
      <c r="F40" s="257">
        <f t="shared" si="3"/>
        <v>0</v>
      </c>
      <c r="G40" s="257">
        <f t="shared" si="3"/>
        <v>0</v>
      </c>
      <c r="H40" s="257">
        <f t="shared" si="3"/>
        <v>0</v>
      </c>
      <c r="I40" s="257">
        <f t="shared" si="3"/>
        <v>0</v>
      </c>
      <c r="J40" s="257">
        <f t="shared" si="3"/>
        <v>0</v>
      </c>
      <c r="K40" s="257">
        <f t="shared" si="3"/>
        <v>0</v>
      </c>
      <c r="L40" s="257">
        <f t="shared" si="3"/>
        <v>0</v>
      </c>
      <c r="M40" s="257">
        <f t="shared" si="3"/>
        <v>0</v>
      </c>
      <c r="N40" s="257">
        <f t="shared" si="3"/>
        <v>0</v>
      </c>
    </row>
    <row r="41" spans="1:14" ht="7.5" customHeight="1" x14ac:dyDescent="0.25">
      <c r="A41" s="111"/>
      <c r="B41" s="218"/>
      <c r="C41" s="218"/>
      <c r="D41" s="218"/>
      <c r="E41" s="218"/>
      <c r="F41" s="218"/>
      <c r="G41" s="218"/>
      <c r="H41" s="218"/>
      <c r="I41" s="218"/>
      <c r="J41" s="218"/>
      <c r="K41" s="218"/>
      <c r="L41" s="218"/>
      <c r="M41" s="218"/>
      <c r="N41" s="219"/>
    </row>
    <row r="42" spans="1:14" x14ac:dyDescent="0.25">
      <c r="A42" s="110" t="s">
        <v>162</v>
      </c>
      <c r="B42" s="216">
        <f>B18-B40</f>
        <v>0</v>
      </c>
      <c r="C42" s="216">
        <f t="shared" ref="C42:M42" si="4">B42+C18-C40</f>
        <v>0</v>
      </c>
      <c r="D42" s="216">
        <f t="shared" si="4"/>
        <v>0</v>
      </c>
      <c r="E42" s="216">
        <f t="shared" si="4"/>
        <v>0</v>
      </c>
      <c r="F42" s="216">
        <f t="shared" si="4"/>
        <v>0</v>
      </c>
      <c r="G42" s="216">
        <f t="shared" si="4"/>
        <v>0</v>
      </c>
      <c r="H42" s="216">
        <f t="shared" si="4"/>
        <v>0</v>
      </c>
      <c r="I42" s="216">
        <f t="shared" si="4"/>
        <v>0</v>
      </c>
      <c r="J42" s="216">
        <f t="shared" si="4"/>
        <v>0</v>
      </c>
      <c r="K42" s="216">
        <f t="shared" si="4"/>
        <v>0</v>
      </c>
      <c r="L42" s="216">
        <f t="shared" si="4"/>
        <v>0</v>
      </c>
      <c r="M42" s="216">
        <f t="shared" si="4"/>
        <v>0</v>
      </c>
      <c r="N42" s="216">
        <f>N18-N40</f>
        <v>0</v>
      </c>
    </row>
    <row r="43" spans="1:14" ht="18" x14ac:dyDescent="0.25">
      <c r="A43" s="111"/>
      <c r="B43" s="112"/>
      <c r="C43" s="112"/>
      <c r="D43" s="112"/>
      <c r="E43" s="112"/>
      <c r="F43" s="112"/>
      <c r="G43" s="112"/>
      <c r="H43" s="112"/>
      <c r="I43" s="112"/>
      <c r="J43" s="112"/>
      <c r="K43" s="112"/>
      <c r="L43" s="112"/>
      <c r="M43" s="112"/>
      <c r="N43" s="113"/>
    </row>
    <row r="44" spans="1:14" x14ac:dyDescent="0.25">
      <c r="A44" s="104" t="s">
        <v>163</v>
      </c>
      <c r="B44" s="427" t="s">
        <v>220</v>
      </c>
      <c r="C44" s="427"/>
      <c r="D44" s="427"/>
      <c r="E44" s="427"/>
      <c r="F44" s="427"/>
      <c r="G44" s="427"/>
      <c r="H44" s="427"/>
      <c r="I44" s="427"/>
      <c r="J44" s="427"/>
      <c r="K44" s="427"/>
      <c r="L44" s="427"/>
      <c r="M44" s="427"/>
      <c r="N44" s="427"/>
    </row>
    <row r="45" spans="1:14" x14ac:dyDescent="0.25">
      <c r="B45" s="427" t="s">
        <v>242</v>
      </c>
      <c r="C45" s="427"/>
      <c r="D45" s="427"/>
      <c r="E45" s="427"/>
      <c r="F45" s="427"/>
      <c r="G45" s="427"/>
      <c r="H45" s="427"/>
      <c r="I45" s="427"/>
      <c r="J45" s="427"/>
      <c r="K45" s="427"/>
      <c r="L45" s="427"/>
      <c r="M45" s="427"/>
      <c r="N45" s="427"/>
    </row>
    <row r="46" spans="1:14" x14ac:dyDescent="0.25">
      <c r="B46" s="427"/>
      <c r="C46" s="427"/>
      <c r="D46" s="427"/>
      <c r="E46" s="427"/>
      <c r="F46" s="427"/>
      <c r="G46" s="427"/>
      <c r="H46" s="427"/>
      <c r="I46" s="427"/>
      <c r="J46" s="427"/>
      <c r="K46" s="427"/>
      <c r="L46" s="427"/>
      <c r="M46" s="427"/>
      <c r="N46" s="427"/>
    </row>
  </sheetData>
  <sheetProtection sheet="1" objects="1" scenarios="1"/>
  <mergeCells count="6">
    <mergeCell ref="B46:N46"/>
    <mergeCell ref="D1:E1"/>
    <mergeCell ref="G1:H1"/>
    <mergeCell ref="A3:N3"/>
    <mergeCell ref="B44:N44"/>
    <mergeCell ref="B45:N45"/>
  </mergeCells>
  <printOptions horizontalCentered="1"/>
  <pageMargins left="0.45" right="0.45" top="0.5" bottom="0.5" header="0.3" footer="0.3"/>
  <pageSetup scale="87" orientation="landscape"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46"/>
  <sheetViews>
    <sheetView zoomScaleNormal="100" workbookViewId="0"/>
  </sheetViews>
  <sheetFormatPr defaultRowHeight="15" x14ac:dyDescent="0.25"/>
  <cols>
    <col min="1" max="1" width="21.5703125" customWidth="1"/>
    <col min="2" max="14" width="9.28515625" customWidth="1"/>
  </cols>
  <sheetData>
    <row r="1" spans="1:14" ht="26.25" x14ac:dyDescent="0.4">
      <c r="A1" s="51" t="s">
        <v>144</v>
      </c>
      <c r="B1" s="52"/>
      <c r="C1" s="53" t="s">
        <v>109</v>
      </c>
      <c r="D1" s="428"/>
      <c r="E1" s="428"/>
      <c r="F1" s="54" t="s">
        <v>110</v>
      </c>
      <c r="G1" s="428"/>
      <c r="H1" s="428"/>
    </row>
    <row r="2" spans="1:14" ht="7.5" customHeight="1" x14ac:dyDescent="0.4">
      <c r="A2" s="51"/>
      <c r="B2" s="52"/>
      <c r="C2" s="53"/>
      <c r="D2" s="105"/>
      <c r="E2" s="105"/>
      <c r="F2" s="54"/>
      <c r="G2" s="105"/>
      <c r="H2" s="105"/>
    </row>
    <row r="3" spans="1:14" ht="18.75" x14ac:dyDescent="0.3">
      <c r="A3" s="447" t="s">
        <v>145</v>
      </c>
      <c r="B3" s="447"/>
      <c r="C3" s="447"/>
      <c r="D3" s="447"/>
      <c r="E3" s="447"/>
      <c r="F3" s="447"/>
      <c r="G3" s="447"/>
      <c r="H3" s="447"/>
      <c r="I3" s="447"/>
      <c r="J3" s="447"/>
      <c r="K3" s="447"/>
      <c r="L3" s="447"/>
      <c r="M3" s="447"/>
      <c r="N3" s="447"/>
    </row>
    <row r="4" spans="1:14" ht="15.6" customHeight="1" x14ac:dyDescent="0.25">
      <c r="A4" s="106" t="s">
        <v>146</v>
      </c>
      <c r="B4" s="107" t="s">
        <v>147</v>
      </c>
      <c r="C4" s="107" t="s">
        <v>148</v>
      </c>
      <c r="D4" s="107" t="s">
        <v>149</v>
      </c>
      <c r="E4" s="107" t="s">
        <v>150</v>
      </c>
      <c r="F4" s="107" t="s">
        <v>151</v>
      </c>
      <c r="G4" s="107" t="s">
        <v>152</v>
      </c>
      <c r="H4" s="107" t="s">
        <v>153</v>
      </c>
      <c r="I4" s="107" t="s">
        <v>154</v>
      </c>
      <c r="J4" s="107" t="s">
        <v>155</v>
      </c>
      <c r="K4" s="107" t="s">
        <v>156</v>
      </c>
      <c r="L4" s="107" t="s">
        <v>157</v>
      </c>
      <c r="M4" s="107" t="s">
        <v>158</v>
      </c>
      <c r="N4" s="108" t="s">
        <v>159</v>
      </c>
    </row>
    <row r="5" spans="1:14" ht="13.5" customHeight="1" x14ac:dyDescent="0.25">
      <c r="A5" s="262" t="s">
        <v>166</v>
      </c>
      <c r="B5" s="253">
        <f>'Ann Cash Flow 2'!M42</f>
        <v>0</v>
      </c>
      <c r="C5" s="254"/>
      <c r="D5" s="255"/>
      <c r="E5" s="254"/>
      <c r="F5" s="254"/>
      <c r="G5" s="254"/>
      <c r="H5" s="254"/>
      <c r="I5" s="255"/>
      <c r="J5" s="256"/>
      <c r="K5" s="255"/>
      <c r="L5" s="254"/>
      <c r="M5" s="256"/>
      <c r="N5" s="217">
        <f>SUM(B5:M5)</f>
        <v>0</v>
      </c>
    </row>
    <row r="6" spans="1:14" ht="13.5" customHeight="1" x14ac:dyDescent="0.25">
      <c r="A6" s="251"/>
      <c r="B6" s="215"/>
      <c r="C6" s="215"/>
      <c r="D6" s="249"/>
      <c r="E6" s="215"/>
      <c r="F6" s="215"/>
      <c r="G6" s="215"/>
      <c r="H6" s="215"/>
      <c r="I6" s="249"/>
      <c r="J6" s="250"/>
      <c r="K6" s="249"/>
      <c r="L6" s="215"/>
      <c r="M6" s="250"/>
      <c r="N6" s="217">
        <f t="shared" ref="N6:N17" si="0">SUM(B6:M6)</f>
        <v>0</v>
      </c>
    </row>
    <row r="7" spans="1:14" ht="13.5" customHeight="1" x14ac:dyDescent="0.25">
      <c r="A7" s="251"/>
      <c r="B7" s="215"/>
      <c r="C7" s="215"/>
      <c r="D7" s="249"/>
      <c r="E7" s="215"/>
      <c r="F7" s="215"/>
      <c r="G7" s="215"/>
      <c r="H7" s="215"/>
      <c r="I7" s="249"/>
      <c r="J7" s="250"/>
      <c r="K7" s="249"/>
      <c r="L7" s="215"/>
      <c r="M7" s="250"/>
      <c r="N7" s="217">
        <f t="shared" si="0"/>
        <v>0</v>
      </c>
    </row>
    <row r="8" spans="1:14" ht="13.5" customHeight="1" x14ac:dyDescent="0.25">
      <c r="A8" s="251"/>
      <c r="B8" s="215"/>
      <c r="C8" s="215"/>
      <c r="D8" s="249"/>
      <c r="E8" s="215"/>
      <c r="F8" s="215"/>
      <c r="G8" s="215"/>
      <c r="H8" s="215"/>
      <c r="I8" s="249"/>
      <c r="J8" s="250"/>
      <c r="K8" s="249"/>
      <c r="L8" s="215"/>
      <c r="M8" s="250"/>
      <c r="N8" s="217">
        <f t="shared" si="0"/>
        <v>0</v>
      </c>
    </row>
    <row r="9" spans="1:14" ht="13.5" customHeight="1" x14ac:dyDescent="0.25">
      <c r="A9" s="251"/>
      <c r="B9" s="215"/>
      <c r="C9" s="215"/>
      <c r="D9" s="249"/>
      <c r="E9" s="215"/>
      <c r="F9" s="215"/>
      <c r="G9" s="215"/>
      <c r="H9" s="215"/>
      <c r="I9" s="249"/>
      <c r="J9" s="250"/>
      <c r="K9" s="249"/>
      <c r="L9" s="215"/>
      <c r="M9" s="250"/>
      <c r="N9" s="217">
        <f t="shared" si="0"/>
        <v>0</v>
      </c>
    </row>
    <row r="10" spans="1:14" ht="13.5" customHeight="1" x14ac:dyDescent="0.25">
      <c r="A10" s="251"/>
      <c r="B10" s="215"/>
      <c r="C10" s="215"/>
      <c r="D10" s="249"/>
      <c r="E10" s="215"/>
      <c r="F10" s="215"/>
      <c r="G10" s="215"/>
      <c r="H10" s="215"/>
      <c r="I10" s="249"/>
      <c r="J10" s="250"/>
      <c r="K10" s="249"/>
      <c r="L10" s="215"/>
      <c r="M10" s="250"/>
      <c r="N10" s="217">
        <f t="shared" si="0"/>
        <v>0</v>
      </c>
    </row>
    <row r="11" spans="1:14" ht="13.5" customHeight="1" x14ac:dyDescent="0.25">
      <c r="A11" s="251"/>
      <c r="B11" s="215"/>
      <c r="C11" s="215"/>
      <c r="D11" s="249"/>
      <c r="E11" s="215"/>
      <c r="F11" s="215"/>
      <c r="G11" s="215"/>
      <c r="H11" s="215"/>
      <c r="I11" s="249"/>
      <c r="J11" s="250"/>
      <c r="K11" s="249"/>
      <c r="L11" s="215"/>
      <c r="M11" s="250"/>
      <c r="N11" s="217">
        <f t="shared" si="0"/>
        <v>0</v>
      </c>
    </row>
    <row r="12" spans="1:14" ht="13.5" customHeight="1" x14ac:dyDescent="0.25">
      <c r="A12" s="251"/>
      <c r="B12" s="215"/>
      <c r="C12" s="215"/>
      <c r="D12" s="249"/>
      <c r="E12" s="215"/>
      <c r="F12" s="215"/>
      <c r="G12" s="215"/>
      <c r="H12" s="215"/>
      <c r="I12" s="249"/>
      <c r="J12" s="250"/>
      <c r="K12" s="249"/>
      <c r="L12" s="215"/>
      <c r="M12" s="250"/>
      <c r="N12" s="217">
        <f t="shared" si="0"/>
        <v>0</v>
      </c>
    </row>
    <row r="13" spans="1:14" ht="13.5" customHeight="1" x14ac:dyDescent="0.25">
      <c r="A13" s="251"/>
      <c r="B13" s="215"/>
      <c r="C13" s="215"/>
      <c r="D13" s="249"/>
      <c r="E13" s="215"/>
      <c r="F13" s="215"/>
      <c r="G13" s="215"/>
      <c r="H13" s="215"/>
      <c r="I13" s="249"/>
      <c r="J13" s="250"/>
      <c r="K13" s="249"/>
      <c r="L13" s="215"/>
      <c r="M13" s="250"/>
      <c r="N13" s="217">
        <f t="shared" si="0"/>
        <v>0</v>
      </c>
    </row>
    <row r="14" spans="1:14" ht="13.5" customHeight="1" x14ac:dyDescent="0.25">
      <c r="A14" s="251"/>
      <c r="B14" s="215"/>
      <c r="C14" s="215"/>
      <c r="D14" s="249"/>
      <c r="E14" s="215"/>
      <c r="F14" s="215"/>
      <c r="G14" s="215"/>
      <c r="H14" s="215"/>
      <c r="I14" s="249"/>
      <c r="J14" s="250"/>
      <c r="K14" s="249"/>
      <c r="L14" s="215"/>
      <c r="M14" s="250"/>
      <c r="N14" s="217">
        <f t="shared" si="0"/>
        <v>0</v>
      </c>
    </row>
    <row r="15" spans="1:14" ht="13.5" customHeight="1" x14ac:dyDescent="0.25">
      <c r="A15" s="251"/>
      <c r="B15" s="215"/>
      <c r="C15" s="215"/>
      <c r="D15" s="249"/>
      <c r="E15" s="215"/>
      <c r="F15" s="215"/>
      <c r="G15" s="215"/>
      <c r="H15" s="215"/>
      <c r="I15" s="249"/>
      <c r="J15" s="250"/>
      <c r="K15" s="249"/>
      <c r="L15" s="215"/>
      <c r="M15" s="250"/>
      <c r="N15" s="217">
        <f t="shared" si="0"/>
        <v>0</v>
      </c>
    </row>
    <row r="16" spans="1:14" ht="13.5" customHeight="1" x14ac:dyDescent="0.25">
      <c r="A16" s="251"/>
      <c r="B16" s="215"/>
      <c r="C16" s="215"/>
      <c r="D16" s="249"/>
      <c r="E16" s="215"/>
      <c r="F16" s="215"/>
      <c r="G16" s="215"/>
      <c r="H16" s="215"/>
      <c r="I16" s="249"/>
      <c r="J16" s="250"/>
      <c r="K16" s="249"/>
      <c r="L16" s="215"/>
      <c r="M16" s="250"/>
      <c r="N16" s="217">
        <f t="shared" si="0"/>
        <v>0</v>
      </c>
    </row>
    <row r="17" spans="1:14" ht="13.5" customHeight="1" thickBot="1" x14ac:dyDescent="0.3">
      <c r="A17" s="252"/>
      <c r="B17" s="258"/>
      <c r="C17" s="258"/>
      <c r="D17" s="259"/>
      <c r="E17" s="258"/>
      <c r="F17" s="258"/>
      <c r="G17" s="258"/>
      <c r="H17" s="258"/>
      <c r="I17" s="259"/>
      <c r="J17" s="260"/>
      <c r="K17" s="259"/>
      <c r="L17" s="258"/>
      <c r="M17" s="260"/>
      <c r="N17" s="261">
        <f t="shared" si="0"/>
        <v>0</v>
      </c>
    </row>
    <row r="18" spans="1:14" ht="13.5" customHeight="1" thickTop="1" x14ac:dyDescent="0.25">
      <c r="A18" s="110" t="s">
        <v>106</v>
      </c>
      <c r="B18" s="257">
        <f t="shared" ref="B18:N18" si="1">SUM(B5:B17)</f>
        <v>0</v>
      </c>
      <c r="C18" s="257">
        <f t="shared" si="1"/>
        <v>0</v>
      </c>
      <c r="D18" s="257">
        <f t="shared" si="1"/>
        <v>0</v>
      </c>
      <c r="E18" s="257">
        <f t="shared" si="1"/>
        <v>0</v>
      </c>
      <c r="F18" s="257">
        <f t="shared" si="1"/>
        <v>0</v>
      </c>
      <c r="G18" s="257">
        <f t="shared" si="1"/>
        <v>0</v>
      </c>
      <c r="H18" s="257">
        <f t="shared" si="1"/>
        <v>0</v>
      </c>
      <c r="I18" s="257">
        <f t="shared" si="1"/>
        <v>0</v>
      </c>
      <c r="J18" s="257">
        <f t="shared" si="1"/>
        <v>0</v>
      </c>
      <c r="K18" s="257">
        <f t="shared" si="1"/>
        <v>0</v>
      </c>
      <c r="L18" s="257">
        <f t="shared" si="1"/>
        <v>0</v>
      </c>
      <c r="M18" s="257">
        <f t="shared" si="1"/>
        <v>0</v>
      </c>
      <c r="N18" s="257">
        <f t="shared" si="1"/>
        <v>0</v>
      </c>
    </row>
    <row r="19" spans="1:14" ht="7.5" customHeight="1" x14ac:dyDescent="0.25">
      <c r="A19" s="111"/>
      <c r="B19" s="112"/>
      <c r="C19" s="112"/>
      <c r="D19" s="112"/>
      <c r="E19" s="112"/>
      <c r="F19" s="112"/>
      <c r="G19" s="112"/>
      <c r="H19" s="112"/>
      <c r="I19" s="112"/>
      <c r="J19" s="112"/>
      <c r="K19" s="112"/>
      <c r="L19" s="112"/>
      <c r="M19" s="112"/>
      <c r="N19" s="113"/>
    </row>
    <row r="20" spans="1:14" x14ac:dyDescent="0.25">
      <c r="A20" s="106" t="s">
        <v>161</v>
      </c>
      <c r="B20" s="107" t="s">
        <v>147</v>
      </c>
      <c r="C20" s="107" t="s">
        <v>148</v>
      </c>
      <c r="D20" s="107" t="s">
        <v>149</v>
      </c>
      <c r="E20" s="107" t="s">
        <v>150</v>
      </c>
      <c r="F20" s="107" t="s">
        <v>151</v>
      </c>
      <c r="G20" s="107" t="s">
        <v>152</v>
      </c>
      <c r="H20" s="107" t="s">
        <v>153</v>
      </c>
      <c r="I20" s="107" t="s">
        <v>154</v>
      </c>
      <c r="J20" s="107" t="s">
        <v>155</v>
      </c>
      <c r="K20" s="107" t="s">
        <v>156</v>
      </c>
      <c r="L20" s="107" t="s">
        <v>157</v>
      </c>
      <c r="M20" s="107" t="s">
        <v>158</v>
      </c>
      <c r="N20" s="108" t="s">
        <v>159</v>
      </c>
    </row>
    <row r="21" spans="1:14" ht="13.5" customHeight="1" x14ac:dyDescent="0.25">
      <c r="A21" s="251"/>
      <c r="B21" s="215"/>
      <c r="C21" s="215"/>
      <c r="D21" s="249"/>
      <c r="E21" s="215"/>
      <c r="F21" s="215"/>
      <c r="G21" s="215"/>
      <c r="H21" s="215"/>
      <c r="I21" s="249"/>
      <c r="J21" s="250"/>
      <c r="K21" s="249"/>
      <c r="L21" s="215"/>
      <c r="M21" s="250"/>
      <c r="N21" s="217">
        <f t="shared" ref="N21:N39" si="2">SUM(B21:M21)</f>
        <v>0</v>
      </c>
    </row>
    <row r="22" spans="1:14" ht="13.5" customHeight="1" x14ac:dyDescent="0.25">
      <c r="A22" s="251"/>
      <c r="B22" s="215"/>
      <c r="C22" s="215"/>
      <c r="D22" s="249"/>
      <c r="E22" s="215"/>
      <c r="F22" s="215"/>
      <c r="G22" s="215"/>
      <c r="H22" s="215"/>
      <c r="I22" s="249"/>
      <c r="J22" s="250"/>
      <c r="K22" s="249"/>
      <c r="L22" s="215"/>
      <c r="M22" s="250"/>
      <c r="N22" s="217">
        <f t="shared" si="2"/>
        <v>0</v>
      </c>
    </row>
    <row r="23" spans="1:14" ht="13.5" customHeight="1" x14ac:dyDescent="0.25">
      <c r="A23" s="251"/>
      <c r="B23" s="215"/>
      <c r="C23" s="215"/>
      <c r="D23" s="249"/>
      <c r="E23" s="215"/>
      <c r="F23" s="215"/>
      <c r="G23" s="215"/>
      <c r="H23" s="215"/>
      <c r="I23" s="249"/>
      <c r="J23" s="250"/>
      <c r="K23" s="249"/>
      <c r="L23" s="215"/>
      <c r="M23" s="250"/>
      <c r="N23" s="217">
        <f t="shared" si="2"/>
        <v>0</v>
      </c>
    </row>
    <row r="24" spans="1:14" ht="13.5" customHeight="1" x14ac:dyDescent="0.25">
      <c r="A24" s="251"/>
      <c r="B24" s="215"/>
      <c r="C24" s="215"/>
      <c r="D24" s="249"/>
      <c r="E24" s="215"/>
      <c r="F24" s="215"/>
      <c r="G24" s="215"/>
      <c r="H24" s="215"/>
      <c r="I24" s="249"/>
      <c r="J24" s="250"/>
      <c r="K24" s="249"/>
      <c r="L24" s="215"/>
      <c r="M24" s="250"/>
      <c r="N24" s="217">
        <f t="shared" si="2"/>
        <v>0</v>
      </c>
    </row>
    <row r="25" spans="1:14" ht="13.5" customHeight="1" x14ac:dyDescent="0.25">
      <c r="A25" s="251"/>
      <c r="B25" s="215"/>
      <c r="C25" s="215"/>
      <c r="D25" s="249"/>
      <c r="E25" s="215"/>
      <c r="F25" s="215"/>
      <c r="G25" s="215"/>
      <c r="H25" s="215"/>
      <c r="I25" s="249"/>
      <c r="J25" s="250"/>
      <c r="K25" s="249"/>
      <c r="L25" s="215"/>
      <c r="M25" s="250"/>
      <c r="N25" s="217">
        <f t="shared" si="2"/>
        <v>0</v>
      </c>
    </row>
    <row r="26" spans="1:14" ht="13.5" customHeight="1" x14ac:dyDescent="0.25">
      <c r="A26" s="251"/>
      <c r="B26" s="215"/>
      <c r="C26" s="215"/>
      <c r="D26" s="249"/>
      <c r="E26" s="215"/>
      <c r="F26" s="215"/>
      <c r="G26" s="215"/>
      <c r="H26" s="215"/>
      <c r="I26" s="249"/>
      <c r="J26" s="250"/>
      <c r="K26" s="249"/>
      <c r="L26" s="215"/>
      <c r="M26" s="250"/>
      <c r="N26" s="217">
        <f t="shared" si="2"/>
        <v>0</v>
      </c>
    </row>
    <row r="27" spans="1:14" ht="13.5" customHeight="1" x14ac:dyDescent="0.25">
      <c r="A27" s="251"/>
      <c r="B27" s="215"/>
      <c r="C27" s="215"/>
      <c r="D27" s="249"/>
      <c r="E27" s="215"/>
      <c r="F27" s="215"/>
      <c r="G27" s="215"/>
      <c r="H27" s="215"/>
      <c r="I27" s="249"/>
      <c r="J27" s="250"/>
      <c r="K27" s="249"/>
      <c r="L27" s="215"/>
      <c r="M27" s="250"/>
      <c r="N27" s="217">
        <f t="shared" si="2"/>
        <v>0</v>
      </c>
    </row>
    <row r="28" spans="1:14" ht="13.5" customHeight="1" x14ac:dyDescent="0.25">
      <c r="A28" s="251"/>
      <c r="B28" s="215"/>
      <c r="C28" s="215"/>
      <c r="D28" s="249"/>
      <c r="E28" s="215"/>
      <c r="F28" s="215"/>
      <c r="G28" s="215"/>
      <c r="H28" s="215"/>
      <c r="I28" s="249"/>
      <c r="J28" s="250"/>
      <c r="K28" s="249"/>
      <c r="L28" s="215"/>
      <c r="M28" s="250"/>
      <c r="N28" s="217">
        <f t="shared" si="2"/>
        <v>0</v>
      </c>
    </row>
    <row r="29" spans="1:14" ht="13.5" customHeight="1" x14ac:dyDescent="0.25">
      <c r="A29" s="251"/>
      <c r="B29" s="215"/>
      <c r="C29" s="215"/>
      <c r="D29" s="249"/>
      <c r="E29" s="215"/>
      <c r="F29" s="215"/>
      <c r="G29" s="215"/>
      <c r="H29" s="215"/>
      <c r="I29" s="249"/>
      <c r="J29" s="250"/>
      <c r="K29" s="249"/>
      <c r="L29" s="215"/>
      <c r="M29" s="250"/>
      <c r="N29" s="217">
        <f t="shared" si="2"/>
        <v>0</v>
      </c>
    </row>
    <row r="30" spans="1:14" ht="13.5" customHeight="1" x14ac:dyDescent="0.25">
      <c r="A30" s="251"/>
      <c r="B30" s="215"/>
      <c r="C30" s="215"/>
      <c r="D30" s="249"/>
      <c r="E30" s="215"/>
      <c r="F30" s="215"/>
      <c r="G30" s="215"/>
      <c r="H30" s="215"/>
      <c r="I30" s="249"/>
      <c r="J30" s="250"/>
      <c r="K30" s="249"/>
      <c r="L30" s="215"/>
      <c r="M30" s="250"/>
      <c r="N30" s="217">
        <f t="shared" si="2"/>
        <v>0</v>
      </c>
    </row>
    <row r="31" spans="1:14" ht="13.5" customHeight="1" x14ac:dyDescent="0.25">
      <c r="A31" s="251"/>
      <c r="B31" s="215"/>
      <c r="C31" s="215"/>
      <c r="D31" s="249"/>
      <c r="E31" s="215"/>
      <c r="F31" s="215"/>
      <c r="G31" s="215"/>
      <c r="H31" s="215"/>
      <c r="I31" s="249"/>
      <c r="J31" s="250"/>
      <c r="K31" s="249"/>
      <c r="L31" s="215"/>
      <c r="M31" s="250"/>
      <c r="N31" s="217">
        <f t="shared" si="2"/>
        <v>0</v>
      </c>
    </row>
    <row r="32" spans="1:14" ht="13.5" customHeight="1" x14ac:dyDescent="0.25">
      <c r="A32" s="251"/>
      <c r="B32" s="215"/>
      <c r="C32" s="215"/>
      <c r="D32" s="249"/>
      <c r="E32" s="215"/>
      <c r="F32" s="215"/>
      <c r="G32" s="215"/>
      <c r="H32" s="215"/>
      <c r="I32" s="249"/>
      <c r="J32" s="250"/>
      <c r="K32" s="249"/>
      <c r="L32" s="215"/>
      <c r="M32" s="250"/>
      <c r="N32" s="217">
        <f t="shared" si="2"/>
        <v>0</v>
      </c>
    </row>
    <row r="33" spans="1:14" ht="13.5" customHeight="1" x14ac:dyDescent="0.25">
      <c r="A33" s="251"/>
      <c r="B33" s="215"/>
      <c r="C33" s="215"/>
      <c r="D33" s="249"/>
      <c r="E33" s="215"/>
      <c r="F33" s="215"/>
      <c r="G33" s="215"/>
      <c r="H33" s="215"/>
      <c r="I33" s="249"/>
      <c r="J33" s="250"/>
      <c r="K33" s="249"/>
      <c r="L33" s="215"/>
      <c r="M33" s="250"/>
      <c r="N33" s="217">
        <f t="shared" si="2"/>
        <v>0</v>
      </c>
    </row>
    <row r="34" spans="1:14" ht="13.5" customHeight="1" x14ac:dyDescent="0.25">
      <c r="A34" s="251"/>
      <c r="B34" s="215"/>
      <c r="C34" s="215"/>
      <c r="D34" s="249"/>
      <c r="E34" s="215"/>
      <c r="F34" s="215"/>
      <c r="G34" s="215"/>
      <c r="H34" s="215"/>
      <c r="I34" s="249"/>
      <c r="J34" s="250"/>
      <c r="K34" s="249"/>
      <c r="L34" s="215"/>
      <c r="M34" s="250"/>
      <c r="N34" s="217">
        <f t="shared" si="2"/>
        <v>0</v>
      </c>
    </row>
    <row r="35" spans="1:14" ht="13.5" customHeight="1" x14ac:dyDescent="0.25">
      <c r="A35" s="251"/>
      <c r="B35" s="215"/>
      <c r="C35" s="215"/>
      <c r="D35" s="249"/>
      <c r="E35" s="215"/>
      <c r="F35" s="215"/>
      <c r="G35" s="215"/>
      <c r="H35" s="215"/>
      <c r="I35" s="249"/>
      <c r="J35" s="250"/>
      <c r="K35" s="249"/>
      <c r="L35" s="215"/>
      <c r="M35" s="250"/>
      <c r="N35" s="217">
        <f t="shared" si="2"/>
        <v>0</v>
      </c>
    </row>
    <row r="36" spans="1:14" ht="13.5" customHeight="1" x14ac:dyDescent="0.25">
      <c r="A36" s="251"/>
      <c r="B36" s="215"/>
      <c r="C36" s="215"/>
      <c r="D36" s="249"/>
      <c r="E36" s="215"/>
      <c r="F36" s="215"/>
      <c r="G36" s="215"/>
      <c r="H36" s="215"/>
      <c r="I36" s="249"/>
      <c r="J36" s="250"/>
      <c r="K36" s="249"/>
      <c r="L36" s="215"/>
      <c r="M36" s="250"/>
      <c r="N36" s="217">
        <f t="shared" si="2"/>
        <v>0</v>
      </c>
    </row>
    <row r="37" spans="1:14" ht="13.5" customHeight="1" x14ac:dyDescent="0.25">
      <c r="A37" s="251"/>
      <c r="B37" s="215"/>
      <c r="C37" s="215"/>
      <c r="D37" s="249"/>
      <c r="E37" s="215"/>
      <c r="F37" s="215"/>
      <c r="G37" s="215"/>
      <c r="H37" s="215"/>
      <c r="I37" s="249"/>
      <c r="J37" s="250"/>
      <c r="K37" s="249"/>
      <c r="L37" s="215"/>
      <c r="M37" s="250"/>
      <c r="N37" s="217">
        <f t="shared" si="2"/>
        <v>0</v>
      </c>
    </row>
    <row r="38" spans="1:14" ht="13.5" customHeight="1" x14ac:dyDescent="0.25">
      <c r="A38" s="251"/>
      <c r="B38" s="215"/>
      <c r="C38" s="215"/>
      <c r="D38" s="249"/>
      <c r="E38" s="215"/>
      <c r="F38" s="215"/>
      <c r="G38" s="215"/>
      <c r="H38" s="215"/>
      <c r="I38" s="249"/>
      <c r="J38" s="250"/>
      <c r="K38" s="249"/>
      <c r="L38" s="215"/>
      <c r="M38" s="250"/>
      <c r="N38" s="217">
        <f t="shared" si="2"/>
        <v>0</v>
      </c>
    </row>
    <row r="39" spans="1:14" ht="13.5" customHeight="1" thickBot="1" x14ac:dyDescent="0.3">
      <c r="A39" s="252"/>
      <c r="B39" s="258"/>
      <c r="C39" s="258"/>
      <c r="D39" s="259"/>
      <c r="E39" s="258"/>
      <c r="F39" s="258"/>
      <c r="G39" s="258"/>
      <c r="H39" s="258"/>
      <c r="I39" s="259"/>
      <c r="J39" s="260"/>
      <c r="K39" s="259"/>
      <c r="L39" s="258"/>
      <c r="M39" s="260"/>
      <c r="N39" s="261">
        <f t="shared" si="2"/>
        <v>0</v>
      </c>
    </row>
    <row r="40" spans="1:14" ht="13.5" customHeight="1" thickTop="1" x14ac:dyDescent="0.25">
      <c r="A40" s="110" t="s">
        <v>106</v>
      </c>
      <c r="B40" s="257">
        <f t="shared" ref="B40:N40" si="3">SUM(B21:B39)</f>
        <v>0</v>
      </c>
      <c r="C40" s="257">
        <f t="shared" si="3"/>
        <v>0</v>
      </c>
      <c r="D40" s="257">
        <f t="shared" si="3"/>
        <v>0</v>
      </c>
      <c r="E40" s="257">
        <f t="shared" si="3"/>
        <v>0</v>
      </c>
      <c r="F40" s="257">
        <f t="shared" si="3"/>
        <v>0</v>
      </c>
      <c r="G40" s="257">
        <f t="shared" si="3"/>
        <v>0</v>
      </c>
      <c r="H40" s="257">
        <f t="shared" si="3"/>
        <v>0</v>
      </c>
      <c r="I40" s="257">
        <f t="shared" si="3"/>
        <v>0</v>
      </c>
      <c r="J40" s="257">
        <f t="shared" si="3"/>
        <v>0</v>
      </c>
      <c r="K40" s="257">
        <f t="shared" si="3"/>
        <v>0</v>
      </c>
      <c r="L40" s="257">
        <f t="shared" si="3"/>
        <v>0</v>
      </c>
      <c r="M40" s="257">
        <f t="shared" si="3"/>
        <v>0</v>
      </c>
      <c r="N40" s="257">
        <f t="shared" si="3"/>
        <v>0</v>
      </c>
    </row>
    <row r="41" spans="1:14" ht="7.5" customHeight="1" x14ac:dyDescent="0.25">
      <c r="A41" s="111"/>
      <c r="B41" s="218"/>
      <c r="C41" s="218"/>
      <c r="D41" s="218"/>
      <c r="E41" s="218"/>
      <c r="F41" s="218"/>
      <c r="G41" s="218"/>
      <c r="H41" s="218"/>
      <c r="I41" s="218"/>
      <c r="J41" s="218"/>
      <c r="K41" s="218"/>
      <c r="L41" s="218"/>
      <c r="M41" s="218"/>
      <c r="N41" s="219"/>
    </row>
    <row r="42" spans="1:14" x14ac:dyDescent="0.25">
      <c r="A42" s="110" t="s">
        <v>162</v>
      </c>
      <c r="B42" s="216">
        <f>B18-B40</f>
        <v>0</v>
      </c>
      <c r="C42" s="216">
        <f t="shared" ref="C42:M42" si="4">B42+C18-C40</f>
        <v>0</v>
      </c>
      <c r="D42" s="216">
        <f t="shared" si="4"/>
        <v>0</v>
      </c>
      <c r="E42" s="216">
        <f t="shared" si="4"/>
        <v>0</v>
      </c>
      <c r="F42" s="216">
        <f t="shared" si="4"/>
        <v>0</v>
      </c>
      <c r="G42" s="216">
        <f t="shared" si="4"/>
        <v>0</v>
      </c>
      <c r="H42" s="216">
        <f t="shared" si="4"/>
        <v>0</v>
      </c>
      <c r="I42" s="216">
        <f t="shared" si="4"/>
        <v>0</v>
      </c>
      <c r="J42" s="216">
        <f t="shared" si="4"/>
        <v>0</v>
      </c>
      <c r="K42" s="216">
        <f t="shared" si="4"/>
        <v>0</v>
      </c>
      <c r="L42" s="216">
        <f t="shared" si="4"/>
        <v>0</v>
      </c>
      <c r="M42" s="216">
        <f t="shared" si="4"/>
        <v>0</v>
      </c>
      <c r="N42" s="216">
        <f>N18-N40</f>
        <v>0</v>
      </c>
    </row>
    <row r="43" spans="1:14" ht="18" x14ac:dyDescent="0.25">
      <c r="A43" s="111"/>
      <c r="B43" s="112"/>
      <c r="C43" s="112"/>
      <c r="D43" s="112"/>
      <c r="E43" s="112"/>
      <c r="F43" s="112"/>
      <c r="G43" s="112"/>
      <c r="H43" s="112"/>
      <c r="I43" s="112"/>
      <c r="J43" s="112"/>
      <c r="K43" s="112"/>
      <c r="L43" s="112"/>
      <c r="M43" s="112"/>
      <c r="N43" s="113"/>
    </row>
    <row r="44" spans="1:14" x14ac:dyDescent="0.25">
      <c r="A44" s="104" t="s">
        <v>163</v>
      </c>
      <c r="B44" s="427" t="s">
        <v>221</v>
      </c>
      <c r="C44" s="427"/>
      <c r="D44" s="427"/>
      <c r="E44" s="427"/>
      <c r="F44" s="427"/>
      <c r="G44" s="427"/>
      <c r="H44" s="427"/>
      <c r="I44" s="427"/>
      <c r="J44" s="427"/>
      <c r="K44" s="427"/>
      <c r="L44" s="427"/>
      <c r="M44" s="427"/>
      <c r="N44" s="427"/>
    </row>
    <row r="45" spans="1:14" x14ac:dyDescent="0.25">
      <c r="B45" s="427" t="s">
        <v>242</v>
      </c>
      <c r="C45" s="427"/>
      <c r="D45" s="427"/>
      <c r="E45" s="427"/>
      <c r="F45" s="427"/>
      <c r="G45" s="427"/>
      <c r="H45" s="427"/>
      <c r="I45" s="427"/>
      <c r="J45" s="427"/>
      <c r="K45" s="427"/>
      <c r="L45" s="427"/>
      <c r="M45" s="427"/>
      <c r="N45" s="427"/>
    </row>
    <row r="46" spans="1:14" x14ac:dyDescent="0.25">
      <c r="B46" s="427"/>
      <c r="C46" s="427"/>
      <c r="D46" s="427"/>
      <c r="E46" s="427"/>
      <c r="F46" s="427"/>
      <c r="G46" s="427"/>
      <c r="H46" s="427"/>
      <c r="I46" s="427"/>
      <c r="J46" s="427"/>
      <c r="K46" s="427"/>
      <c r="L46" s="427"/>
      <c r="M46" s="427"/>
      <c r="N46" s="427"/>
    </row>
  </sheetData>
  <sheetProtection sheet="1" objects="1" scenarios="1"/>
  <mergeCells count="6">
    <mergeCell ref="B46:N46"/>
    <mergeCell ref="D1:E1"/>
    <mergeCell ref="G1:H1"/>
    <mergeCell ref="A3:N3"/>
    <mergeCell ref="B44:N44"/>
    <mergeCell ref="B45:N45"/>
  </mergeCells>
  <printOptions horizontalCentered="1"/>
  <pageMargins left="0.45" right="0.45" top="0.5" bottom="0.5" header="0.3" footer="0.3"/>
  <pageSetup scale="87"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1"/>
  <sheetViews>
    <sheetView zoomScaleNormal="100" workbookViewId="0">
      <selection sqref="A1:J1"/>
    </sheetView>
  </sheetViews>
  <sheetFormatPr defaultRowHeight="15" x14ac:dyDescent="0.25"/>
  <cols>
    <col min="1" max="1" width="2.5703125" customWidth="1"/>
    <col min="2" max="2" width="10.7109375" customWidth="1"/>
    <col min="3" max="3" width="7.28515625" customWidth="1"/>
    <col min="4" max="4" width="11" customWidth="1"/>
    <col min="5" max="5" width="11.85546875" customWidth="1"/>
    <col min="6" max="6" width="10" customWidth="1"/>
    <col min="7" max="8" width="10.7109375" customWidth="1"/>
    <col min="9" max="9" width="10.28515625" customWidth="1"/>
    <col min="10" max="10" width="13.7109375" customWidth="1"/>
  </cols>
  <sheetData>
    <row r="1" spans="1:10" ht="39.75" customHeight="1" x14ac:dyDescent="0.7">
      <c r="A1" s="301" t="s">
        <v>207</v>
      </c>
      <c r="B1" s="301"/>
      <c r="C1" s="301"/>
      <c r="D1" s="301"/>
      <c r="E1" s="301"/>
      <c r="F1" s="301"/>
      <c r="G1" s="301"/>
      <c r="H1" s="301"/>
      <c r="I1" s="301"/>
      <c r="J1" s="301"/>
    </row>
    <row r="2" spans="1:10" ht="18.75" x14ac:dyDescent="0.3">
      <c r="A2" s="302" t="s">
        <v>208</v>
      </c>
      <c r="B2" s="302"/>
      <c r="C2" s="302"/>
      <c r="D2" s="302"/>
      <c r="E2" s="302"/>
      <c r="F2" s="302"/>
      <c r="G2" s="302"/>
      <c r="H2" s="302"/>
      <c r="I2" s="302"/>
      <c r="J2" s="302"/>
    </row>
    <row r="3" spans="1:10" ht="31.5" x14ac:dyDescent="0.5">
      <c r="A3" s="303" t="s">
        <v>209</v>
      </c>
      <c r="B3" s="303"/>
      <c r="C3" s="303"/>
      <c r="D3" s="303"/>
      <c r="E3" s="303"/>
      <c r="F3" s="303"/>
      <c r="G3" s="303"/>
      <c r="H3" s="303"/>
      <c r="I3" s="303"/>
      <c r="J3" s="303"/>
    </row>
    <row r="4" spans="1:10" ht="6" customHeight="1" x14ac:dyDescent="0.25">
      <c r="B4" s="305"/>
      <c r="C4" s="305"/>
      <c r="D4" s="305"/>
      <c r="E4" s="305"/>
      <c r="F4" s="305"/>
      <c r="G4" s="305"/>
      <c r="H4" s="305"/>
      <c r="I4" s="305"/>
      <c r="J4" s="305"/>
    </row>
    <row r="5" spans="1:10" x14ac:dyDescent="0.25">
      <c r="A5" s="297" t="s">
        <v>210</v>
      </c>
      <c r="B5" s="297"/>
      <c r="C5" s="297"/>
      <c r="D5" s="297"/>
      <c r="E5" s="297"/>
      <c r="F5" s="297"/>
      <c r="G5" s="297"/>
      <c r="H5" s="297"/>
      <c r="I5" s="297"/>
      <c r="J5" s="297"/>
    </row>
    <row r="6" spans="1:10" ht="15" customHeight="1" x14ac:dyDescent="0.25">
      <c r="B6" s="304" t="s">
        <v>244</v>
      </c>
      <c r="C6" s="304"/>
      <c r="D6" s="304"/>
      <c r="E6" s="304"/>
      <c r="F6" s="304"/>
      <c r="G6" s="304"/>
      <c r="H6" s="304"/>
      <c r="I6" s="304"/>
      <c r="J6" s="304"/>
    </row>
    <row r="7" spans="1:10" x14ac:dyDescent="0.25">
      <c r="B7" s="304"/>
      <c r="C7" s="304"/>
      <c r="D7" s="304"/>
      <c r="E7" s="304"/>
      <c r="F7" s="304"/>
      <c r="G7" s="304"/>
      <c r="H7" s="304"/>
      <c r="I7" s="304"/>
      <c r="J7" s="304"/>
    </row>
    <row r="8" spans="1:10" ht="15" customHeight="1" x14ac:dyDescent="0.25">
      <c r="B8" s="304" t="s">
        <v>226</v>
      </c>
      <c r="C8" s="304"/>
      <c r="D8" s="304"/>
      <c r="E8" s="304"/>
      <c r="F8" s="304"/>
      <c r="G8" s="304"/>
      <c r="H8" s="304"/>
      <c r="I8" s="304"/>
      <c r="J8" s="304"/>
    </row>
    <row r="9" spans="1:10" x14ac:dyDescent="0.25">
      <c r="B9" s="304"/>
      <c r="C9" s="304"/>
      <c r="D9" s="304"/>
      <c r="E9" s="304"/>
      <c r="F9" s="304"/>
      <c r="G9" s="304"/>
      <c r="H9" s="304"/>
      <c r="I9" s="304"/>
      <c r="J9" s="304"/>
    </row>
    <row r="10" spans="1:10" x14ac:dyDescent="0.25">
      <c r="B10" s="304"/>
      <c r="C10" s="304"/>
      <c r="D10" s="304"/>
      <c r="E10" s="304"/>
      <c r="F10" s="304"/>
      <c r="G10" s="304"/>
      <c r="H10" s="304"/>
      <c r="I10" s="304"/>
      <c r="J10" s="304"/>
    </row>
    <row r="11" spans="1:10" x14ac:dyDescent="0.25">
      <c r="B11" s="304"/>
      <c r="C11" s="304"/>
      <c r="D11" s="304"/>
      <c r="E11" s="304"/>
      <c r="F11" s="304"/>
      <c r="G11" s="304"/>
      <c r="H11" s="304"/>
      <c r="I11" s="304"/>
      <c r="J11" s="304"/>
    </row>
    <row r="12" spans="1:10" x14ac:dyDescent="0.25">
      <c r="B12" s="304"/>
      <c r="C12" s="304"/>
      <c r="D12" s="304"/>
      <c r="E12" s="304"/>
      <c r="F12" s="304"/>
      <c r="G12" s="304"/>
      <c r="H12" s="304"/>
      <c r="I12" s="304"/>
      <c r="J12" s="304"/>
    </row>
    <row r="13" spans="1:10" x14ac:dyDescent="0.25">
      <c r="B13" s="304"/>
      <c r="C13" s="304"/>
      <c r="D13" s="304"/>
      <c r="E13" s="304"/>
      <c r="F13" s="304"/>
      <c r="G13" s="304"/>
      <c r="H13" s="304"/>
      <c r="I13" s="304"/>
      <c r="J13" s="304"/>
    </row>
    <row r="14" spans="1:10" x14ac:dyDescent="0.25">
      <c r="B14" s="304"/>
      <c r="C14" s="304"/>
      <c r="D14" s="304"/>
      <c r="E14" s="304"/>
      <c r="F14" s="304"/>
      <c r="G14" s="304"/>
      <c r="H14" s="304"/>
      <c r="I14" s="304"/>
      <c r="J14" s="304"/>
    </row>
    <row r="15" spans="1:10" x14ac:dyDescent="0.25">
      <c r="B15" s="304"/>
      <c r="C15" s="304"/>
      <c r="D15" s="304"/>
      <c r="E15" s="304"/>
      <c r="F15" s="304"/>
      <c r="G15" s="304"/>
      <c r="H15" s="304"/>
      <c r="I15" s="304"/>
      <c r="J15" s="304"/>
    </row>
    <row r="16" spans="1:10" x14ac:dyDescent="0.25">
      <c r="B16" s="264" t="s">
        <v>211</v>
      </c>
      <c r="C16" s="264"/>
      <c r="D16" s="264"/>
      <c r="E16" s="264"/>
      <c r="F16" s="265"/>
      <c r="G16" s="267" t="s">
        <v>217</v>
      </c>
      <c r="H16" s="264"/>
      <c r="I16" s="266"/>
      <c r="J16" s="264" t="s">
        <v>219</v>
      </c>
    </row>
    <row r="17" spans="1:10" x14ac:dyDescent="0.25">
      <c r="B17" s="299" t="s">
        <v>218</v>
      </c>
      <c r="C17" s="300"/>
      <c r="D17" s="263"/>
      <c r="E17" s="298" t="s">
        <v>227</v>
      </c>
      <c r="F17" s="299"/>
      <c r="G17" s="299"/>
      <c r="H17" s="299"/>
      <c r="I17" s="299"/>
      <c r="J17" s="299"/>
    </row>
    <row r="18" spans="1:10" x14ac:dyDescent="0.25">
      <c r="B18" s="299" t="s">
        <v>243</v>
      </c>
      <c r="C18" s="299"/>
      <c r="D18" s="299"/>
      <c r="E18" s="299"/>
      <c r="F18" s="299"/>
      <c r="G18" s="299"/>
      <c r="H18" s="299"/>
      <c r="I18" s="299"/>
      <c r="J18" s="299"/>
    </row>
    <row r="19" spans="1:10" x14ac:dyDescent="0.25">
      <c r="A19" s="297" t="s">
        <v>212</v>
      </c>
      <c r="B19" s="297"/>
      <c r="C19" s="297"/>
      <c r="D19" s="297"/>
      <c r="E19" s="297"/>
      <c r="F19" s="297"/>
      <c r="G19" s="297"/>
      <c r="H19" s="297"/>
      <c r="I19" s="297"/>
      <c r="J19" s="297"/>
    </row>
    <row r="20" spans="1:10" x14ac:dyDescent="0.25">
      <c r="B20" s="304" t="s">
        <v>232</v>
      </c>
      <c r="C20" s="304"/>
      <c r="D20" s="304"/>
      <c r="E20" s="304"/>
      <c r="F20" s="304"/>
      <c r="G20" s="304"/>
      <c r="H20" s="304"/>
      <c r="I20" s="304"/>
      <c r="J20" s="304"/>
    </row>
    <row r="21" spans="1:10" x14ac:dyDescent="0.25">
      <c r="B21" s="304"/>
      <c r="C21" s="304"/>
      <c r="D21" s="304"/>
      <c r="E21" s="304"/>
      <c r="F21" s="304"/>
      <c r="G21" s="304"/>
      <c r="H21" s="304"/>
      <c r="I21" s="304"/>
      <c r="J21" s="304"/>
    </row>
    <row r="22" spans="1:10" ht="15" customHeight="1" x14ac:dyDescent="0.25">
      <c r="B22" s="304"/>
      <c r="C22" s="304"/>
      <c r="D22" s="304"/>
      <c r="E22" s="304"/>
      <c r="F22" s="304"/>
      <c r="G22" s="304"/>
      <c r="H22" s="304"/>
      <c r="I22" s="304"/>
      <c r="J22" s="304"/>
    </row>
    <row r="23" spans="1:10" ht="15" customHeight="1" x14ac:dyDescent="0.25">
      <c r="B23" s="304" t="s">
        <v>215</v>
      </c>
      <c r="C23" s="304"/>
      <c r="D23" s="304"/>
      <c r="E23" s="304"/>
      <c r="F23" s="304"/>
      <c r="G23" s="304"/>
      <c r="H23" s="304"/>
      <c r="I23" s="304"/>
      <c r="J23" s="304"/>
    </row>
    <row r="24" spans="1:10" ht="15" customHeight="1" x14ac:dyDescent="0.25">
      <c r="B24" s="304"/>
      <c r="C24" s="304"/>
      <c r="D24" s="304"/>
      <c r="E24" s="304"/>
      <c r="F24" s="304"/>
      <c r="G24" s="304"/>
      <c r="H24" s="304"/>
      <c r="I24" s="304"/>
      <c r="J24" s="304"/>
    </row>
    <row r="25" spans="1:10" ht="15" customHeight="1" x14ac:dyDescent="0.25">
      <c r="B25" s="304"/>
      <c r="C25" s="304"/>
      <c r="D25" s="304"/>
      <c r="E25" s="304"/>
      <c r="F25" s="304"/>
      <c r="G25" s="304"/>
      <c r="H25" s="304"/>
      <c r="I25" s="304"/>
      <c r="J25" s="304"/>
    </row>
    <row r="26" spans="1:10" x14ac:dyDescent="0.25">
      <c r="A26" s="297" t="s">
        <v>213</v>
      </c>
      <c r="B26" s="297"/>
      <c r="C26" s="297"/>
      <c r="D26" s="297"/>
      <c r="E26" s="297"/>
      <c r="F26" s="297"/>
      <c r="G26" s="297"/>
      <c r="H26" s="297"/>
      <c r="I26" s="297"/>
      <c r="J26" s="297"/>
    </row>
    <row r="27" spans="1:10" ht="15" customHeight="1" x14ac:dyDescent="0.25">
      <c r="B27" s="304" t="s">
        <v>233</v>
      </c>
      <c r="C27" s="304"/>
      <c r="D27" s="304"/>
      <c r="E27" s="304"/>
      <c r="F27" s="304"/>
      <c r="G27" s="304"/>
      <c r="H27" s="304"/>
      <c r="I27" s="304"/>
      <c r="J27" s="304"/>
    </row>
    <row r="28" spans="1:10" x14ac:dyDescent="0.25">
      <c r="B28" s="304"/>
      <c r="C28" s="304"/>
      <c r="D28" s="304"/>
      <c r="E28" s="304"/>
      <c r="F28" s="304"/>
      <c r="G28" s="304"/>
      <c r="H28" s="304"/>
      <c r="I28" s="304"/>
      <c r="J28" s="304"/>
    </row>
    <row r="29" spans="1:10" x14ac:dyDescent="0.25">
      <c r="B29" s="304"/>
      <c r="C29" s="304"/>
      <c r="D29" s="304"/>
      <c r="E29" s="304"/>
      <c r="F29" s="304"/>
      <c r="G29" s="304"/>
      <c r="H29" s="304"/>
      <c r="I29" s="304"/>
      <c r="J29" s="304"/>
    </row>
    <row r="30" spans="1:10" x14ac:dyDescent="0.25">
      <c r="A30" s="297" t="s">
        <v>214</v>
      </c>
      <c r="B30" s="297"/>
      <c r="C30" s="297"/>
      <c r="D30" s="297"/>
      <c r="E30" s="297"/>
      <c r="F30" s="297"/>
      <c r="G30" s="297"/>
      <c r="H30" s="297"/>
      <c r="I30" s="297"/>
      <c r="J30" s="297"/>
    </row>
    <row r="31" spans="1:10" ht="15" customHeight="1" x14ac:dyDescent="0.25">
      <c r="B31" s="304" t="s">
        <v>234</v>
      </c>
      <c r="C31" s="304"/>
      <c r="D31" s="304"/>
      <c r="E31" s="304"/>
      <c r="F31" s="304"/>
      <c r="G31" s="304"/>
      <c r="H31" s="304"/>
      <c r="I31" s="304"/>
      <c r="J31" s="304"/>
    </row>
    <row r="32" spans="1:10" x14ac:dyDescent="0.25">
      <c r="B32" s="304"/>
      <c r="C32" s="304"/>
      <c r="D32" s="304"/>
      <c r="E32" s="304"/>
      <c r="F32" s="304"/>
      <c r="G32" s="304"/>
      <c r="H32" s="304"/>
      <c r="I32" s="304"/>
      <c r="J32" s="304"/>
    </row>
    <row r="33" spans="1:10" x14ac:dyDescent="0.25">
      <c r="B33" s="304"/>
      <c r="C33" s="304"/>
      <c r="D33" s="304"/>
      <c r="E33" s="304"/>
      <c r="F33" s="304"/>
      <c r="G33" s="304"/>
      <c r="H33" s="304"/>
      <c r="I33" s="304"/>
      <c r="J33" s="304"/>
    </row>
    <row r="34" spans="1:10" x14ac:dyDescent="0.25">
      <c r="B34" s="304"/>
      <c r="C34" s="304"/>
      <c r="D34" s="304"/>
      <c r="E34" s="304"/>
      <c r="F34" s="304"/>
      <c r="G34" s="304"/>
      <c r="H34" s="304"/>
      <c r="I34" s="304"/>
      <c r="J34" s="304"/>
    </row>
    <row r="35" spans="1:10" x14ac:dyDescent="0.25">
      <c r="A35" s="297" t="s">
        <v>216</v>
      </c>
      <c r="B35" s="297"/>
      <c r="C35" s="297"/>
      <c r="D35" s="297"/>
      <c r="E35" s="297"/>
      <c r="F35" s="297"/>
      <c r="G35" s="297"/>
      <c r="H35" s="297"/>
      <c r="I35" s="297"/>
      <c r="J35" s="297"/>
    </row>
    <row r="36" spans="1:10" ht="15" customHeight="1" x14ac:dyDescent="0.25">
      <c r="B36" s="306" t="s">
        <v>235</v>
      </c>
      <c r="C36" s="306"/>
      <c r="D36" s="306"/>
      <c r="E36" s="306"/>
      <c r="F36" s="306"/>
      <c r="G36" s="306"/>
      <c r="H36" s="306"/>
      <c r="I36" s="306"/>
      <c r="J36" s="306"/>
    </row>
    <row r="37" spans="1:10" x14ac:dyDescent="0.25">
      <c r="B37" s="306"/>
      <c r="C37" s="306"/>
      <c r="D37" s="306"/>
      <c r="E37" s="306"/>
      <c r="F37" s="306"/>
      <c r="G37" s="306"/>
      <c r="H37" s="306"/>
      <c r="I37" s="306"/>
      <c r="J37" s="306"/>
    </row>
    <row r="38" spans="1:10" x14ac:dyDescent="0.25">
      <c r="B38" s="306"/>
      <c r="C38" s="306"/>
      <c r="D38" s="306"/>
      <c r="E38" s="306"/>
      <c r="F38" s="306"/>
      <c r="G38" s="306"/>
      <c r="H38" s="306"/>
      <c r="I38" s="306"/>
      <c r="J38" s="306"/>
    </row>
    <row r="39" spans="1:10" x14ac:dyDescent="0.25">
      <c r="B39" s="306"/>
      <c r="C39" s="306"/>
      <c r="D39" s="306"/>
      <c r="E39" s="306"/>
      <c r="F39" s="306"/>
      <c r="G39" s="306"/>
      <c r="H39" s="306"/>
      <c r="I39" s="306"/>
      <c r="J39" s="306"/>
    </row>
    <row r="40" spans="1:10" x14ac:dyDescent="0.25">
      <c r="B40" s="306"/>
      <c r="C40" s="306"/>
      <c r="D40" s="306"/>
      <c r="E40" s="306"/>
      <c r="F40" s="306"/>
      <c r="G40" s="306"/>
      <c r="H40" s="306"/>
      <c r="I40" s="306"/>
      <c r="J40" s="306"/>
    </row>
    <row r="41" spans="1:10" x14ac:dyDescent="0.25">
      <c r="B41" s="299"/>
      <c r="C41" s="299"/>
      <c r="D41" s="299"/>
      <c r="E41" s="299"/>
      <c r="F41" s="299"/>
      <c r="G41" s="299"/>
      <c r="H41" s="299"/>
      <c r="I41" s="299"/>
      <c r="J41" s="299"/>
    </row>
  </sheetData>
  <sheetProtection sheet="1" objects="1" scenarios="1"/>
  <mergeCells count="20">
    <mergeCell ref="B41:J41"/>
    <mergeCell ref="A30:J30"/>
    <mergeCell ref="A35:J35"/>
    <mergeCell ref="B36:J40"/>
    <mergeCell ref="B20:J22"/>
    <mergeCell ref="A26:J26"/>
    <mergeCell ref="B27:J29"/>
    <mergeCell ref="B23:J25"/>
    <mergeCell ref="B31:J34"/>
    <mergeCell ref="A19:J19"/>
    <mergeCell ref="E17:J17"/>
    <mergeCell ref="B17:C17"/>
    <mergeCell ref="A1:J1"/>
    <mergeCell ref="A2:J2"/>
    <mergeCell ref="A3:J3"/>
    <mergeCell ref="A5:J5"/>
    <mergeCell ref="B8:J15"/>
    <mergeCell ref="B6:J7"/>
    <mergeCell ref="B4:J4"/>
    <mergeCell ref="B18:J18"/>
  </mergeCells>
  <pageMargins left="0.7" right="0.7" top="0.75" bottom="0.75" header="0.3" footer="0.3"/>
  <pageSetup scale="91"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70"/>
  <sheetViews>
    <sheetView showGridLines="0" zoomScaleNormal="100" workbookViewId="0"/>
  </sheetViews>
  <sheetFormatPr defaultRowHeight="12.75" x14ac:dyDescent="0.2"/>
  <cols>
    <col min="1" max="1" width="5.7109375" style="1" customWidth="1"/>
    <col min="2" max="2" width="12.7109375" style="1" customWidth="1"/>
    <col min="3" max="3" width="18.7109375" style="1" customWidth="1"/>
    <col min="4" max="4" width="11" style="1" customWidth="1"/>
    <col min="5" max="5" width="2.7109375" style="1" customWidth="1"/>
    <col min="6" max="6" width="12.7109375" style="1" customWidth="1"/>
    <col min="7" max="7" width="18.7109375" style="1" customWidth="1"/>
    <col min="8" max="8" width="10.7109375" style="1" customWidth="1"/>
    <col min="9" max="16384" width="9.140625" style="1"/>
  </cols>
  <sheetData>
    <row r="1" spans="2:8" ht="20.25" x14ac:dyDescent="0.3">
      <c r="B1" s="319" t="s">
        <v>177</v>
      </c>
      <c r="C1" s="319"/>
      <c r="D1" s="319"/>
      <c r="E1" s="319"/>
      <c r="F1" s="319"/>
      <c r="G1" s="319"/>
      <c r="H1" s="319"/>
    </row>
    <row r="3" spans="2:8" ht="13.5" thickBot="1" x14ac:dyDescent="0.25"/>
    <row r="4" spans="2:8" ht="15.75" thickBot="1" x14ac:dyDescent="0.25">
      <c r="B4" s="321" t="s">
        <v>32</v>
      </c>
      <c r="C4" s="322"/>
      <c r="D4" s="221"/>
      <c r="E4" s="7"/>
      <c r="F4" s="135" t="s">
        <v>174</v>
      </c>
      <c r="G4" s="318"/>
      <c r="H4" s="318"/>
    </row>
    <row r="5" spans="2:8" x14ac:dyDescent="0.2">
      <c r="B5" s="7"/>
      <c r="C5" s="7"/>
      <c r="D5" s="8"/>
      <c r="E5" s="7"/>
      <c r="F5" s="7"/>
      <c r="G5" s="318"/>
      <c r="H5" s="318"/>
    </row>
    <row r="6" spans="2:8" x14ac:dyDescent="0.2">
      <c r="B6" s="7"/>
      <c r="C6" s="7"/>
      <c r="D6" s="8"/>
      <c r="E6" s="7"/>
      <c r="F6" s="7"/>
      <c r="G6" s="307"/>
      <c r="H6" s="307"/>
    </row>
    <row r="7" spans="2:8" x14ac:dyDescent="0.2">
      <c r="B7" s="7"/>
      <c r="C7" s="7"/>
      <c r="D7" s="8"/>
      <c r="E7" s="7"/>
      <c r="F7" s="7"/>
      <c r="G7" s="137"/>
      <c r="H7" s="15"/>
    </row>
    <row r="8" spans="2:8" x14ac:dyDescent="0.2">
      <c r="B8" s="310" t="s">
        <v>99</v>
      </c>
      <c r="C8" s="311"/>
      <c r="D8" s="129"/>
      <c r="E8" s="7"/>
      <c r="F8" s="310" t="s">
        <v>98</v>
      </c>
      <c r="G8" s="311"/>
      <c r="H8" s="129"/>
    </row>
    <row r="9" spans="2:8" x14ac:dyDescent="0.2">
      <c r="B9" s="323" t="s">
        <v>29</v>
      </c>
      <c r="C9" s="324"/>
      <c r="D9" s="136">
        <f>'Assets 1'!F7</f>
        <v>0</v>
      </c>
      <c r="E9" s="7"/>
      <c r="F9" s="312" t="s">
        <v>56</v>
      </c>
      <c r="G9" s="313"/>
      <c r="H9" s="132">
        <f>Liabilities!H5</f>
        <v>0</v>
      </c>
    </row>
    <row r="10" spans="2:8" x14ac:dyDescent="0.2">
      <c r="B10" s="312" t="s">
        <v>25</v>
      </c>
      <c r="C10" s="325"/>
      <c r="D10" s="121">
        <f>'Assets 1'!F8</f>
        <v>0</v>
      </c>
      <c r="E10" s="7"/>
      <c r="F10" s="312" t="s">
        <v>175</v>
      </c>
      <c r="G10" s="313"/>
      <c r="H10" s="119">
        <f>Liabilities!H6</f>
        <v>0</v>
      </c>
    </row>
    <row r="11" spans="2:8" x14ac:dyDescent="0.2">
      <c r="B11" s="312" t="s">
        <v>193</v>
      </c>
      <c r="C11" s="325"/>
      <c r="D11" s="121">
        <f>'Assets 1'!F9+'Assets 1'!F10+'Assets 1'!F11+'Assets 1'!F12+'Assets 1'!F13</f>
        <v>0</v>
      </c>
      <c r="E11" s="7"/>
      <c r="F11" s="312" t="s">
        <v>176</v>
      </c>
      <c r="G11" s="313"/>
      <c r="H11" s="119">
        <f>Liabilities!H13</f>
        <v>0</v>
      </c>
    </row>
    <row r="12" spans="2:8" x14ac:dyDescent="0.2">
      <c r="B12" s="312" t="s">
        <v>97</v>
      </c>
      <c r="C12" s="325"/>
      <c r="D12" s="121">
        <f>'Assets 1'!F25</f>
        <v>0</v>
      </c>
      <c r="E12" s="7"/>
      <c r="F12" s="312" t="s">
        <v>93</v>
      </c>
      <c r="G12" s="313"/>
      <c r="H12" s="119">
        <f>Liabilities!H22</f>
        <v>0</v>
      </c>
    </row>
    <row r="13" spans="2:8" x14ac:dyDescent="0.2">
      <c r="B13" s="312" t="s">
        <v>96</v>
      </c>
      <c r="C13" s="325"/>
      <c r="D13" s="121">
        <f>'Assets 1'!M25</f>
        <v>0</v>
      </c>
      <c r="E13" s="7"/>
      <c r="F13" s="312" t="s">
        <v>92</v>
      </c>
      <c r="G13" s="313"/>
      <c r="H13" s="119">
        <f>Liabilities!F35+Liabilities!G35+Liabilities!F43+Liabilities!G43</f>
        <v>0</v>
      </c>
    </row>
    <row r="14" spans="2:8" x14ac:dyDescent="0.2">
      <c r="B14" s="312" t="s">
        <v>95</v>
      </c>
      <c r="C14" s="325"/>
      <c r="D14" s="121">
        <f>'Assets 1'!M45</f>
        <v>0</v>
      </c>
      <c r="E14" s="7"/>
      <c r="F14" s="312" t="s">
        <v>1</v>
      </c>
      <c r="G14" s="313"/>
      <c r="H14" s="119">
        <f>Liabilities!E35+Liabilities!E43</f>
        <v>0</v>
      </c>
    </row>
    <row r="15" spans="2:8" x14ac:dyDescent="0.2">
      <c r="B15" s="326" t="s">
        <v>94</v>
      </c>
      <c r="C15" s="327"/>
      <c r="D15" s="121">
        <f>'Assets 2'!F17</f>
        <v>0</v>
      </c>
      <c r="E15" s="7"/>
      <c r="F15" s="326" t="s">
        <v>91</v>
      </c>
      <c r="G15" s="334"/>
      <c r="H15" s="119">
        <f>Liabilities!J35+Liabilities!J43</f>
        <v>0</v>
      </c>
    </row>
    <row r="16" spans="2:8" x14ac:dyDescent="0.2">
      <c r="B16" s="314" t="s">
        <v>90</v>
      </c>
      <c r="C16" s="315"/>
      <c r="D16" s="153">
        <f>SUM(D9:D15)</f>
        <v>0</v>
      </c>
      <c r="E16" s="7"/>
      <c r="F16" s="314" t="s">
        <v>89</v>
      </c>
      <c r="G16" s="315"/>
      <c r="H16" s="153">
        <f>SUM(H9:H15)</f>
        <v>0</v>
      </c>
    </row>
    <row r="17" spans="2:8" x14ac:dyDescent="0.2">
      <c r="B17" s="310" t="s">
        <v>88</v>
      </c>
      <c r="C17" s="316"/>
      <c r="D17" s="130"/>
      <c r="E17" s="7"/>
      <c r="F17" s="310" t="s">
        <v>87</v>
      </c>
      <c r="G17" s="316"/>
      <c r="H17" s="130"/>
    </row>
    <row r="18" spans="2:8" x14ac:dyDescent="0.2">
      <c r="B18" s="312" t="s">
        <v>86</v>
      </c>
      <c r="C18" s="313"/>
      <c r="D18" s="133">
        <f>'Assets 2'!F43</f>
        <v>0</v>
      </c>
      <c r="E18" s="7"/>
      <c r="F18" s="312" t="str">
        <f>IF(Liabilities!A29&gt;0,Liabilities!A29,"")</f>
        <v/>
      </c>
      <c r="G18" s="335"/>
      <c r="H18" s="132">
        <f>Liabilities!D29-Liabilities!J29</f>
        <v>0</v>
      </c>
    </row>
    <row r="19" spans="2:8" x14ac:dyDescent="0.2">
      <c r="B19" s="312" t="s">
        <v>85</v>
      </c>
      <c r="C19" s="313"/>
      <c r="D19" s="119">
        <f>'Assets 2'!M17</f>
        <v>0</v>
      </c>
      <c r="E19" s="7"/>
      <c r="F19" s="312" t="str">
        <f>IF(Liabilities!A30&gt;0,Liabilities!A30,"")</f>
        <v/>
      </c>
      <c r="G19" s="335"/>
      <c r="H19" s="119">
        <f>Liabilities!D30-Liabilities!J30</f>
        <v>0</v>
      </c>
    </row>
    <row r="20" spans="2:8" x14ac:dyDescent="0.2">
      <c r="B20" s="312" t="s">
        <v>15</v>
      </c>
      <c r="C20" s="313"/>
      <c r="D20" s="119">
        <f>'Assets 1'!F28</f>
        <v>0</v>
      </c>
      <c r="E20" s="7"/>
      <c r="F20" s="312" t="str">
        <f>IF(Liabilities!A31&gt;0,Liabilities!A31,"")</f>
        <v/>
      </c>
      <c r="G20" s="335"/>
      <c r="H20" s="119">
        <f>Liabilities!D31-Liabilities!J31</f>
        <v>0</v>
      </c>
    </row>
    <row r="21" spans="2:8" x14ac:dyDescent="0.2">
      <c r="B21" s="312" t="s">
        <v>195</v>
      </c>
      <c r="C21" s="313"/>
      <c r="D21" s="119">
        <f>'Assets 1'!F29</f>
        <v>0</v>
      </c>
      <c r="E21" s="7"/>
      <c r="F21" s="312" t="str">
        <f>IF(Liabilities!A32&gt;0,Liabilities!A32,"")</f>
        <v/>
      </c>
      <c r="G21" s="335"/>
      <c r="H21" s="119">
        <f>Liabilities!D32-Liabilities!J32</f>
        <v>0</v>
      </c>
    </row>
    <row r="22" spans="2:8" x14ac:dyDescent="0.2">
      <c r="B22" s="312" t="s">
        <v>196</v>
      </c>
      <c r="C22" s="313"/>
      <c r="D22" s="119">
        <f>'Assets 1'!F30</f>
        <v>0</v>
      </c>
      <c r="E22" s="7"/>
      <c r="F22" s="312" t="str">
        <f>IF(Liabilities!A33&gt;0,Liabilities!A33,"")</f>
        <v/>
      </c>
      <c r="G22" s="335"/>
      <c r="H22" s="119">
        <f>Liabilities!D33-Liabilities!J33</f>
        <v>0</v>
      </c>
    </row>
    <row r="23" spans="2:8" x14ac:dyDescent="0.2">
      <c r="B23" s="312" t="s">
        <v>84</v>
      </c>
      <c r="C23" s="325"/>
      <c r="D23" s="119">
        <f>'Assets 1'!F37</f>
        <v>0</v>
      </c>
      <c r="E23" s="7"/>
      <c r="F23" s="312" t="str">
        <f>IF(Liabilities!A34&gt;0,Liabilities!A34,"")</f>
        <v/>
      </c>
      <c r="G23" s="335"/>
      <c r="H23" s="120">
        <f>Liabilities!D34-Liabilities!J34</f>
        <v>0</v>
      </c>
    </row>
    <row r="24" spans="2:8" x14ac:dyDescent="0.2">
      <c r="B24" s="330" t="s">
        <v>83</v>
      </c>
      <c r="C24" s="331"/>
      <c r="D24" s="153">
        <f>SUM(D18:D23)</f>
        <v>0</v>
      </c>
      <c r="E24" s="7"/>
      <c r="F24" s="314" t="s">
        <v>82</v>
      </c>
      <c r="G24" s="315"/>
      <c r="H24" s="153">
        <f>SUM(H18:H23)</f>
        <v>0</v>
      </c>
    </row>
    <row r="25" spans="2:8" x14ac:dyDescent="0.2">
      <c r="B25" s="310" t="s">
        <v>81</v>
      </c>
      <c r="C25" s="316"/>
      <c r="D25" s="130"/>
      <c r="E25" s="7"/>
      <c r="F25" s="310" t="s">
        <v>80</v>
      </c>
      <c r="G25" s="316"/>
      <c r="H25" s="130"/>
    </row>
    <row r="26" spans="2:8" x14ac:dyDescent="0.2">
      <c r="B26" s="312" t="s">
        <v>194</v>
      </c>
      <c r="C26" s="325"/>
      <c r="D26" s="132">
        <f>'Assets 2'!M37</f>
        <v>0</v>
      </c>
      <c r="E26" s="7"/>
      <c r="F26" s="312" t="str">
        <f>IF(Liabilities!A38&gt;0,Liabilities!A38,"")</f>
        <v/>
      </c>
      <c r="G26" s="335"/>
      <c r="H26" s="132">
        <f>Liabilities!D38-Liabilities!J38</f>
        <v>0</v>
      </c>
    </row>
    <row r="27" spans="2:8" x14ac:dyDescent="0.2">
      <c r="B27" s="312" t="s">
        <v>79</v>
      </c>
      <c r="C27" s="325"/>
      <c r="D27" s="119">
        <f>'Assets 1'!F45</f>
        <v>0</v>
      </c>
      <c r="E27" s="7"/>
      <c r="F27" s="312" t="str">
        <f>IF(Liabilities!A39&gt;0,Liabilities!A39,"")</f>
        <v/>
      </c>
      <c r="G27" s="335"/>
      <c r="H27" s="119">
        <f>Liabilities!D39-Liabilities!J39</f>
        <v>0</v>
      </c>
    </row>
    <row r="28" spans="2:8" x14ac:dyDescent="0.2">
      <c r="B28" s="312"/>
      <c r="C28" s="325"/>
      <c r="D28" s="119"/>
      <c r="E28" s="7"/>
      <c r="F28" s="312" t="str">
        <f>IF(Liabilities!A40&gt;0,Liabilities!A40,"")</f>
        <v/>
      </c>
      <c r="G28" s="335"/>
      <c r="H28" s="119">
        <f>Liabilities!D40-Liabilities!J40</f>
        <v>0</v>
      </c>
    </row>
    <row r="29" spans="2:8" x14ac:dyDescent="0.2">
      <c r="B29" s="312"/>
      <c r="C29" s="325"/>
      <c r="D29" s="119"/>
      <c r="E29" s="7"/>
      <c r="F29" s="312" t="str">
        <f>IF(Liabilities!A41&gt;0,Liabilities!A41,"")</f>
        <v/>
      </c>
      <c r="G29" s="335"/>
      <c r="H29" s="119">
        <f>Liabilities!D41-Liabilities!J41</f>
        <v>0</v>
      </c>
    </row>
    <row r="30" spans="2:8" x14ac:dyDescent="0.2">
      <c r="B30" s="117"/>
      <c r="C30" s="118"/>
      <c r="D30" s="119"/>
      <c r="E30" s="7"/>
      <c r="F30" s="312" t="str">
        <f>IF(Liabilities!A42&gt;0,Liabilities!A42,"")</f>
        <v/>
      </c>
      <c r="G30" s="335"/>
      <c r="H30" s="120">
        <f>Liabilities!D42-Liabilities!J42</f>
        <v>0</v>
      </c>
    </row>
    <row r="31" spans="2:8" x14ac:dyDescent="0.2">
      <c r="B31" s="314" t="s">
        <v>78</v>
      </c>
      <c r="C31" s="315"/>
      <c r="D31" s="153">
        <f>SUM(D26:D30)</f>
        <v>0</v>
      </c>
      <c r="E31" s="7"/>
      <c r="F31" s="314" t="s">
        <v>77</v>
      </c>
      <c r="G31" s="315"/>
      <c r="H31" s="120">
        <f>SUM(H26:H30)</f>
        <v>0</v>
      </c>
    </row>
    <row r="32" spans="2:8" x14ac:dyDescent="0.2">
      <c r="B32" s="332" t="s">
        <v>76</v>
      </c>
      <c r="C32" s="333"/>
      <c r="D32" s="153">
        <f>D24+D31</f>
        <v>0</v>
      </c>
      <c r="E32" s="7"/>
      <c r="F32" s="314" t="s">
        <v>75</v>
      </c>
      <c r="G32" s="315"/>
      <c r="H32" s="153">
        <f>H24+H31</f>
        <v>0</v>
      </c>
    </row>
    <row r="33" spans="2:16" x14ac:dyDescent="0.2">
      <c r="B33" s="314" t="s">
        <v>74</v>
      </c>
      <c r="C33" s="315"/>
      <c r="D33" s="153">
        <f>D16+D24+D31</f>
        <v>0</v>
      </c>
      <c r="E33" s="7"/>
      <c r="F33" s="314" t="s">
        <v>73</v>
      </c>
      <c r="G33" s="315"/>
      <c r="H33" s="153">
        <f>H16+H24+H31</f>
        <v>0</v>
      </c>
    </row>
    <row r="34" spans="2:16" x14ac:dyDescent="0.2">
      <c r="B34" s="338"/>
      <c r="C34" s="338"/>
      <c r="D34" s="131"/>
      <c r="E34" s="7"/>
      <c r="F34" s="314" t="s">
        <v>72</v>
      </c>
      <c r="G34" s="315"/>
      <c r="H34" s="120">
        <f>D33-H33</f>
        <v>0</v>
      </c>
    </row>
    <row r="35" spans="2:16" ht="15" x14ac:dyDescent="0.25">
      <c r="B35" s="328" t="s">
        <v>71</v>
      </c>
      <c r="C35" s="329"/>
      <c r="D35" s="329"/>
    </row>
    <row r="36" spans="2:16" ht="12.75" customHeight="1" x14ac:dyDescent="0.2">
      <c r="B36" s="337" t="s">
        <v>70</v>
      </c>
      <c r="C36" s="337"/>
      <c r="D36" s="5" t="str">
        <f>IF(H16&gt;0,D16/H16,"")</f>
        <v/>
      </c>
      <c r="E36" s="1" t="s">
        <v>65</v>
      </c>
      <c r="F36" s="339"/>
      <c r="G36" s="340"/>
      <c r="H36" s="341"/>
      <c r="L36" s="6"/>
    </row>
    <row r="37" spans="2:16" x14ac:dyDescent="0.2">
      <c r="B37" s="337" t="s">
        <v>69</v>
      </c>
      <c r="C37" s="337"/>
      <c r="D37" s="5" t="str">
        <f>IF(H34&gt;0,H33/H34,"")</f>
        <v/>
      </c>
      <c r="E37" s="1" t="s">
        <v>68</v>
      </c>
      <c r="F37" s="342"/>
      <c r="G37" s="343"/>
      <c r="H37" s="344"/>
    </row>
    <row r="38" spans="2:16" x14ac:dyDescent="0.2">
      <c r="B38" s="337" t="s">
        <v>67</v>
      </c>
      <c r="C38" s="337"/>
      <c r="D38" s="5" t="str">
        <f>IF(D33&gt;0,H34/D33,"")</f>
        <v/>
      </c>
      <c r="E38" s="1" t="s">
        <v>65</v>
      </c>
      <c r="F38" s="12"/>
      <c r="G38" s="134"/>
      <c r="H38" s="13"/>
    </row>
    <row r="39" spans="2:16" x14ac:dyDescent="0.2">
      <c r="B39" s="337" t="s">
        <v>66</v>
      </c>
      <c r="C39" s="337"/>
      <c r="D39" s="5" t="str">
        <f>IF(D33&gt;0,H33/D33,"")</f>
        <v/>
      </c>
      <c r="E39" s="1" t="s">
        <v>65</v>
      </c>
      <c r="F39" s="342"/>
      <c r="G39" s="343"/>
      <c r="H39" s="344"/>
    </row>
    <row r="40" spans="2:16" x14ac:dyDescent="0.2">
      <c r="B40" s="337" t="s">
        <v>64</v>
      </c>
      <c r="C40" s="337"/>
      <c r="D40" s="122" t="str">
        <f>IF(OR(D16&gt;0,H16&gt;0),D16-H16,"")</f>
        <v/>
      </c>
      <c r="F40" s="345"/>
      <c r="G40" s="346"/>
      <c r="H40" s="347"/>
    </row>
    <row r="41" spans="2:16" x14ac:dyDescent="0.2">
      <c r="D41" s="4"/>
    </row>
    <row r="42" spans="2:16" x14ac:dyDescent="0.2">
      <c r="B42" s="220" t="s">
        <v>205</v>
      </c>
      <c r="D42" s="4"/>
    </row>
    <row r="43" spans="2:16" ht="4.5" customHeight="1" x14ac:dyDescent="0.2">
      <c r="D43" s="4"/>
    </row>
    <row r="44" spans="2:16" x14ac:dyDescent="0.2">
      <c r="B44" s="336" t="s">
        <v>202</v>
      </c>
      <c r="C44" s="336"/>
      <c r="D44" s="336"/>
      <c r="E44" s="336"/>
      <c r="F44" s="336"/>
      <c r="G44" s="336"/>
      <c r="H44" s="336"/>
    </row>
    <row r="45" spans="2:16" x14ac:dyDescent="0.2">
      <c r="B45" s="336"/>
      <c r="C45" s="336"/>
      <c r="D45" s="336"/>
      <c r="E45" s="336"/>
      <c r="F45" s="336"/>
      <c r="G45" s="336"/>
      <c r="H45" s="336"/>
    </row>
    <row r="46" spans="2:16" ht="15" x14ac:dyDescent="0.2">
      <c r="B46" s="33"/>
      <c r="C46" s="33"/>
      <c r="D46" s="33"/>
      <c r="E46" s="33"/>
      <c r="F46" s="4" t="s">
        <v>203</v>
      </c>
      <c r="G46" s="317"/>
      <c r="H46" s="317"/>
      <c r="I46" s="14"/>
      <c r="J46" s="14"/>
      <c r="K46" s="14"/>
      <c r="L46" s="14"/>
      <c r="M46" s="14"/>
      <c r="N46" s="14"/>
      <c r="O46" s="14"/>
      <c r="P46" s="14"/>
    </row>
    <row r="47" spans="2:16" ht="15" x14ac:dyDescent="0.2">
      <c r="B47" s="14"/>
      <c r="C47" s="14"/>
      <c r="D47" s="14"/>
      <c r="E47" s="14"/>
      <c r="F47" s="14"/>
      <c r="G47" s="317"/>
      <c r="H47" s="317"/>
      <c r="I47" s="14"/>
      <c r="J47" s="14"/>
      <c r="K47" s="14"/>
      <c r="L47" s="14"/>
      <c r="M47" s="14"/>
      <c r="N47" s="14"/>
      <c r="O47" s="14"/>
      <c r="P47" s="14"/>
    </row>
    <row r="48" spans="2:16" ht="15" x14ac:dyDescent="0.2">
      <c r="B48" s="14"/>
      <c r="C48" s="33"/>
      <c r="D48" s="14"/>
      <c r="E48" s="14"/>
      <c r="F48" s="14"/>
      <c r="G48" s="317"/>
      <c r="H48" s="317"/>
      <c r="I48" s="14"/>
      <c r="J48" s="14"/>
      <c r="K48" s="14"/>
      <c r="L48" s="14"/>
      <c r="M48" s="14"/>
      <c r="N48" s="14"/>
      <c r="O48" s="14"/>
      <c r="P48" s="14"/>
    </row>
    <row r="49" spans="2:16" ht="24.75" customHeight="1" x14ac:dyDescent="0.2">
      <c r="B49" s="14"/>
      <c r="C49" s="33"/>
      <c r="D49" s="14"/>
      <c r="E49" s="14"/>
      <c r="F49" s="4" t="s">
        <v>204</v>
      </c>
      <c r="G49" s="320"/>
      <c r="H49" s="317"/>
      <c r="I49" s="14"/>
      <c r="J49" s="14"/>
      <c r="K49" s="14"/>
      <c r="L49" s="14"/>
      <c r="M49" s="14"/>
      <c r="N49" s="14"/>
      <c r="O49" s="14"/>
      <c r="P49" s="14"/>
    </row>
    <row r="50" spans="2:16" ht="15" x14ac:dyDescent="0.2">
      <c r="B50" s="14"/>
      <c r="C50" s="33"/>
      <c r="D50" s="14"/>
      <c r="E50" s="14"/>
      <c r="F50" s="14"/>
      <c r="G50" s="14"/>
      <c r="H50" s="14"/>
      <c r="I50" s="14"/>
      <c r="J50" s="14"/>
      <c r="K50" s="14"/>
      <c r="L50" s="14"/>
      <c r="M50" s="14"/>
      <c r="N50" s="14"/>
      <c r="O50" s="14"/>
      <c r="P50" s="14"/>
    </row>
    <row r="51" spans="2:16" ht="15" x14ac:dyDescent="0.2">
      <c r="B51" s="14"/>
      <c r="C51" s="33"/>
      <c r="D51" s="14"/>
      <c r="E51" s="14"/>
      <c r="F51" s="14"/>
      <c r="G51" s="14"/>
      <c r="H51" s="14"/>
      <c r="I51" s="14"/>
      <c r="J51" s="14"/>
      <c r="K51" s="14"/>
      <c r="L51" s="14"/>
      <c r="M51" s="14"/>
      <c r="N51" s="14"/>
      <c r="O51" s="14"/>
      <c r="P51" s="14"/>
    </row>
    <row r="52" spans="2:16" ht="15" x14ac:dyDescent="0.2">
      <c r="B52" s="2"/>
      <c r="C52" s="308"/>
      <c r="D52" s="309"/>
      <c r="E52" s="309"/>
      <c r="F52" s="309"/>
      <c r="G52" s="309"/>
      <c r="H52" s="309"/>
      <c r="I52" s="309"/>
      <c r="J52" s="309"/>
      <c r="K52" s="309"/>
      <c r="L52" s="309"/>
      <c r="M52" s="309"/>
      <c r="N52" s="309"/>
      <c r="O52" s="309"/>
      <c r="P52" s="309"/>
    </row>
    <row r="53" spans="2:16" ht="15" x14ac:dyDescent="0.2">
      <c r="B53" s="2"/>
      <c r="C53" s="308"/>
      <c r="D53" s="309"/>
      <c r="E53" s="309"/>
      <c r="F53" s="309"/>
      <c r="G53" s="309"/>
      <c r="H53" s="309"/>
      <c r="I53" s="309"/>
      <c r="J53" s="309"/>
      <c r="K53" s="309"/>
      <c r="L53" s="309"/>
      <c r="M53" s="309"/>
      <c r="N53" s="309"/>
      <c r="O53" s="309"/>
      <c r="P53" s="309"/>
    </row>
    <row r="54" spans="2:16" ht="15" x14ac:dyDescent="0.2">
      <c r="B54" s="2"/>
      <c r="C54" s="308"/>
      <c r="D54" s="309"/>
      <c r="E54" s="309"/>
      <c r="F54" s="309"/>
      <c r="G54" s="309"/>
      <c r="H54" s="309"/>
      <c r="I54" s="309"/>
      <c r="J54" s="309"/>
      <c r="K54" s="309"/>
      <c r="L54" s="309"/>
      <c r="M54" s="309"/>
      <c r="N54" s="309"/>
      <c r="O54" s="309"/>
      <c r="P54" s="309"/>
    </row>
    <row r="55" spans="2:16" ht="15" x14ac:dyDescent="0.2">
      <c r="B55" s="2"/>
      <c r="C55" s="308"/>
      <c r="D55" s="309"/>
      <c r="E55" s="309"/>
      <c r="F55" s="309"/>
      <c r="G55" s="309"/>
      <c r="H55" s="309"/>
      <c r="I55" s="309"/>
      <c r="J55" s="309"/>
      <c r="K55" s="309"/>
      <c r="L55" s="309"/>
      <c r="M55" s="309"/>
      <c r="N55" s="309"/>
      <c r="O55" s="309"/>
      <c r="P55" s="309"/>
    </row>
    <row r="56" spans="2:16" ht="15" x14ac:dyDescent="0.2">
      <c r="B56" s="2"/>
      <c r="C56" s="308"/>
      <c r="D56" s="309"/>
      <c r="E56" s="309"/>
      <c r="F56" s="309"/>
      <c r="G56" s="309"/>
      <c r="H56" s="309"/>
      <c r="I56" s="309"/>
      <c r="J56" s="309"/>
      <c r="K56" s="309"/>
      <c r="L56" s="309"/>
      <c r="M56" s="309"/>
      <c r="N56" s="309"/>
      <c r="O56" s="309"/>
      <c r="P56" s="309"/>
    </row>
    <row r="57" spans="2:16" ht="15" x14ac:dyDescent="0.2">
      <c r="B57" s="2"/>
      <c r="C57" s="308"/>
      <c r="D57" s="309"/>
      <c r="E57" s="309"/>
      <c r="F57" s="309"/>
      <c r="G57" s="309"/>
      <c r="H57" s="309"/>
      <c r="I57" s="309"/>
      <c r="J57" s="309"/>
      <c r="K57" s="309"/>
      <c r="L57" s="309"/>
      <c r="M57" s="309"/>
      <c r="N57" s="309"/>
      <c r="O57" s="309"/>
      <c r="P57" s="309"/>
    </row>
    <row r="58" spans="2:16" ht="15" x14ac:dyDescent="0.2">
      <c r="B58" s="2"/>
      <c r="C58" s="308"/>
      <c r="D58" s="309"/>
      <c r="E58" s="309"/>
      <c r="F58" s="309"/>
      <c r="G58" s="309"/>
      <c r="H58" s="309"/>
      <c r="I58" s="309"/>
      <c r="J58" s="309"/>
      <c r="K58" s="309"/>
      <c r="L58" s="309"/>
      <c r="M58" s="309"/>
      <c r="N58" s="309"/>
      <c r="O58" s="309"/>
      <c r="P58" s="309"/>
    </row>
    <row r="59" spans="2:16" ht="15" x14ac:dyDescent="0.2">
      <c r="B59" s="2"/>
      <c r="C59" s="308"/>
      <c r="D59" s="309"/>
      <c r="E59" s="309"/>
      <c r="F59" s="309"/>
      <c r="G59" s="309"/>
      <c r="H59" s="309"/>
      <c r="I59" s="309"/>
      <c r="J59" s="309"/>
      <c r="K59" s="309"/>
      <c r="L59" s="309"/>
      <c r="M59" s="309"/>
      <c r="N59" s="309"/>
      <c r="O59" s="309"/>
      <c r="P59" s="309"/>
    </row>
    <row r="60" spans="2:16" ht="15" x14ac:dyDescent="0.2">
      <c r="B60" s="2"/>
      <c r="C60" s="308"/>
      <c r="D60" s="309"/>
      <c r="E60" s="309"/>
      <c r="F60" s="309"/>
      <c r="G60" s="309"/>
      <c r="H60" s="309"/>
      <c r="I60" s="309"/>
      <c r="J60" s="309"/>
      <c r="K60" s="309"/>
      <c r="L60" s="309"/>
      <c r="M60" s="309"/>
      <c r="N60" s="309"/>
      <c r="O60" s="309"/>
      <c r="P60" s="309"/>
    </row>
    <row r="61" spans="2:16" ht="15" x14ac:dyDescent="0.2">
      <c r="B61" s="2"/>
      <c r="C61" s="308"/>
      <c r="D61" s="309"/>
      <c r="E61" s="309"/>
      <c r="F61" s="309"/>
      <c r="G61" s="309"/>
      <c r="H61" s="309"/>
      <c r="I61" s="309"/>
      <c r="J61" s="309"/>
      <c r="K61" s="309"/>
      <c r="L61" s="309"/>
      <c r="M61" s="309"/>
      <c r="N61" s="309"/>
      <c r="O61" s="309"/>
      <c r="P61" s="309"/>
    </row>
    <row r="62" spans="2:16" ht="15" x14ac:dyDescent="0.2">
      <c r="B62" s="2"/>
      <c r="C62" s="308"/>
      <c r="D62" s="309"/>
      <c r="E62" s="309"/>
      <c r="F62" s="309"/>
      <c r="G62" s="309"/>
      <c r="H62" s="309"/>
      <c r="I62" s="309"/>
      <c r="J62" s="309"/>
      <c r="K62" s="309"/>
      <c r="L62" s="309"/>
      <c r="M62" s="309"/>
      <c r="N62" s="309"/>
      <c r="O62" s="309"/>
      <c r="P62" s="309"/>
    </row>
    <row r="63" spans="2:16" ht="15" x14ac:dyDescent="0.2">
      <c r="B63" s="2"/>
      <c r="C63" s="308"/>
      <c r="D63" s="309"/>
      <c r="E63" s="309"/>
      <c r="F63" s="309"/>
      <c r="G63" s="309"/>
      <c r="H63" s="309"/>
      <c r="I63" s="309"/>
      <c r="J63" s="309"/>
      <c r="K63" s="309"/>
      <c r="L63" s="309"/>
      <c r="M63" s="309"/>
      <c r="N63" s="309"/>
      <c r="O63" s="309"/>
      <c r="P63" s="309"/>
    </row>
    <row r="64" spans="2:16" ht="15" x14ac:dyDescent="0.2">
      <c r="B64" s="2"/>
      <c r="C64" s="308"/>
      <c r="D64" s="309"/>
      <c r="E64" s="309"/>
      <c r="F64" s="309"/>
      <c r="G64" s="309"/>
      <c r="H64" s="309"/>
      <c r="I64" s="309"/>
      <c r="J64" s="309"/>
      <c r="K64" s="309"/>
      <c r="L64" s="309"/>
      <c r="M64" s="309"/>
      <c r="N64" s="309"/>
      <c r="O64" s="309"/>
      <c r="P64" s="309"/>
    </row>
    <row r="65" spans="2:16" ht="15" x14ac:dyDescent="0.2">
      <c r="B65" s="2"/>
      <c r="C65" s="308"/>
      <c r="D65" s="309"/>
      <c r="E65" s="309"/>
      <c r="F65" s="309"/>
      <c r="G65" s="309"/>
      <c r="H65" s="309"/>
      <c r="I65" s="309"/>
      <c r="J65" s="309"/>
      <c r="K65" s="309"/>
      <c r="L65" s="309"/>
      <c r="M65" s="309"/>
      <c r="N65" s="309"/>
      <c r="O65" s="309"/>
      <c r="P65" s="309"/>
    </row>
    <row r="66" spans="2:16" ht="15" x14ac:dyDescent="0.2">
      <c r="B66" s="2"/>
      <c r="C66" s="308"/>
      <c r="D66" s="309"/>
      <c r="E66" s="309"/>
      <c r="F66" s="309"/>
      <c r="G66" s="309"/>
      <c r="H66" s="309"/>
      <c r="I66" s="309"/>
      <c r="J66" s="309"/>
      <c r="K66" s="309"/>
      <c r="L66" s="309"/>
      <c r="M66" s="309"/>
      <c r="N66" s="309"/>
      <c r="O66" s="309"/>
      <c r="P66" s="309"/>
    </row>
    <row r="67" spans="2:16" ht="15" x14ac:dyDescent="0.2">
      <c r="B67" s="2"/>
      <c r="C67" s="308"/>
      <c r="D67" s="309"/>
      <c r="E67" s="309"/>
      <c r="F67" s="309"/>
      <c r="G67" s="309"/>
      <c r="H67" s="309"/>
      <c r="I67" s="309"/>
      <c r="J67" s="309"/>
      <c r="K67" s="309"/>
      <c r="L67" s="309"/>
      <c r="M67" s="309"/>
      <c r="N67" s="309"/>
      <c r="O67" s="309"/>
      <c r="P67" s="309"/>
    </row>
    <row r="68" spans="2:16" ht="15" x14ac:dyDescent="0.2">
      <c r="B68" s="2"/>
      <c r="C68" s="308"/>
      <c r="D68" s="309"/>
      <c r="E68" s="309"/>
      <c r="F68" s="309"/>
      <c r="G68" s="309"/>
      <c r="H68" s="309"/>
      <c r="I68" s="309"/>
      <c r="J68" s="309"/>
      <c r="K68" s="309"/>
      <c r="L68" s="309"/>
      <c r="M68" s="309"/>
      <c r="N68" s="309"/>
      <c r="O68" s="309"/>
      <c r="P68" s="309"/>
    </row>
    <row r="69" spans="2:16" ht="15" x14ac:dyDescent="0.2">
      <c r="B69" s="2"/>
      <c r="C69" s="308"/>
      <c r="D69" s="309"/>
      <c r="E69" s="309"/>
      <c r="F69" s="309"/>
      <c r="G69" s="309"/>
      <c r="H69" s="309"/>
      <c r="I69" s="309"/>
      <c r="J69" s="309"/>
      <c r="K69" s="309"/>
      <c r="L69" s="309"/>
      <c r="M69" s="309"/>
      <c r="N69" s="309"/>
      <c r="O69" s="309"/>
      <c r="P69" s="309"/>
    </row>
    <row r="70" spans="2:16" ht="15" x14ac:dyDescent="0.2">
      <c r="B70" s="2"/>
      <c r="C70" s="308"/>
      <c r="D70" s="309"/>
      <c r="E70" s="309"/>
      <c r="F70" s="309"/>
      <c r="G70" s="309"/>
      <c r="H70" s="309"/>
      <c r="I70" s="309"/>
      <c r="J70" s="309"/>
      <c r="K70" s="309"/>
      <c r="L70" s="309"/>
      <c r="M70" s="309"/>
      <c r="N70" s="309"/>
      <c r="O70" s="309"/>
      <c r="P70" s="309"/>
    </row>
  </sheetData>
  <sheetProtection sheet="1" objects="1" scenarios="1"/>
  <mergeCells count="90">
    <mergeCell ref="B44:H45"/>
    <mergeCell ref="G46:H46"/>
    <mergeCell ref="G47:H47"/>
    <mergeCell ref="F30:G30"/>
    <mergeCell ref="F31:G31"/>
    <mergeCell ref="F32:G32"/>
    <mergeCell ref="F33:G33"/>
    <mergeCell ref="F34:G34"/>
    <mergeCell ref="B38:C38"/>
    <mergeCell ref="B39:C39"/>
    <mergeCell ref="B40:C40"/>
    <mergeCell ref="B34:C34"/>
    <mergeCell ref="B36:C36"/>
    <mergeCell ref="B37:C37"/>
    <mergeCell ref="F36:H37"/>
    <mergeCell ref="F39:H40"/>
    <mergeCell ref="F27:G27"/>
    <mergeCell ref="F28:G28"/>
    <mergeCell ref="F29:G29"/>
    <mergeCell ref="F24:G24"/>
    <mergeCell ref="F26:G26"/>
    <mergeCell ref="F25:G25"/>
    <mergeCell ref="F21:G21"/>
    <mergeCell ref="F22:G22"/>
    <mergeCell ref="F23:G23"/>
    <mergeCell ref="F18:G18"/>
    <mergeCell ref="F19:G19"/>
    <mergeCell ref="F20:G20"/>
    <mergeCell ref="F13:G13"/>
    <mergeCell ref="F16:G16"/>
    <mergeCell ref="F17:G17"/>
    <mergeCell ref="F14:G14"/>
    <mergeCell ref="F15:G15"/>
    <mergeCell ref="F8:G8"/>
    <mergeCell ref="F9:G9"/>
    <mergeCell ref="F10:G10"/>
    <mergeCell ref="F11:G11"/>
    <mergeCell ref="F12:G12"/>
    <mergeCell ref="B22:C22"/>
    <mergeCell ref="B23:C23"/>
    <mergeCell ref="B35:D35"/>
    <mergeCell ref="B24:C24"/>
    <mergeCell ref="B25:C25"/>
    <mergeCell ref="B32:C32"/>
    <mergeCell ref="B33:C33"/>
    <mergeCell ref="B26:C26"/>
    <mergeCell ref="B27:C27"/>
    <mergeCell ref="B28:C28"/>
    <mergeCell ref="B31:C31"/>
    <mergeCell ref="B29:C29"/>
    <mergeCell ref="B4:C4"/>
    <mergeCell ref="B9:C9"/>
    <mergeCell ref="B10:C10"/>
    <mergeCell ref="B15:C15"/>
    <mergeCell ref="B11:C11"/>
    <mergeCell ref="B12:C12"/>
    <mergeCell ref="B13:C13"/>
    <mergeCell ref="B14:C14"/>
    <mergeCell ref="G4:H4"/>
    <mergeCell ref="G5:H5"/>
    <mergeCell ref="B1:H1"/>
    <mergeCell ref="C69:P69"/>
    <mergeCell ref="C59:P59"/>
    <mergeCell ref="C60:P60"/>
    <mergeCell ref="C61:P61"/>
    <mergeCell ref="C62:P62"/>
    <mergeCell ref="C63:P63"/>
    <mergeCell ref="C53:P53"/>
    <mergeCell ref="G49:H49"/>
    <mergeCell ref="C54:P54"/>
    <mergeCell ref="C55:P55"/>
    <mergeCell ref="C56:P56"/>
    <mergeCell ref="C57:P57"/>
    <mergeCell ref="C52:P52"/>
    <mergeCell ref="G6:H6"/>
    <mergeCell ref="C70:P70"/>
    <mergeCell ref="C64:P64"/>
    <mergeCell ref="C65:P65"/>
    <mergeCell ref="C66:P66"/>
    <mergeCell ref="C67:P67"/>
    <mergeCell ref="C68:P68"/>
    <mergeCell ref="C58:P58"/>
    <mergeCell ref="B8:C8"/>
    <mergeCell ref="B19:C19"/>
    <mergeCell ref="B20:C20"/>
    <mergeCell ref="B21:C21"/>
    <mergeCell ref="B16:C16"/>
    <mergeCell ref="B17:C17"/>
    <mergeCell ref="G48:H48"/>
    <mergeCell ref="B18:C18"/>
  </mergeCells>
  <conditionalFormatting sqref="D36">
    <cfRule type="cellIs" dxfId="11" priority="13" stopIfTrue="1" operator="greaterThan">
      <formula>1.5</formula>
    </cfRule>
    <cfRule type="cellIs" dxfId="10" priority="14" stopIfTrue="1" operator="between">
      <formula>1.5</formula>
      <formula>1</formula>
    </cfRule>
    <cfRule type="cellIs" dxfId="9" priority="15" stopIfTrue="1" operator="lessThan">
      <formula>1</formula>
    </cfRule>
  </conditionalFormatting>
  <conditionalFormatting sqref="D37">
    <cfRule type="cellIs" dxfId="8" priority="4" stopIfTrue="1" operator="lessThanOrEqual">
      <formula>0.42</formula>
    </cfRule>
    <cfRule type="cellIs" dxfId="7" priority="5" stopIfTrue="1" operator="between">
      <formula>0.42</formula>
      <formula>0.818</formula>
    </cfRule>
    <cfRule type="cellIs" dxfId="6" priority="6" stopIfTrue="1" operator="greaterThanOrEqual">
      <formula>0.818</formula>
    </cfRule>
  </conditionalFormatting>
  <conditionalFormatting sqref="D38">
    <cfRule type="cellIs" dxfId="5" priority="7" stopIfTrue="1" operator="greaterThanOrEqual">
      <formula>0.7</formula>
    </cfRule>
    <cfRule type="cellIs" dxfId="4" priority="8" stopIfTrue="1" operator="between">
      <formula>0.7</formula>
      <formula>0.55</formula>
    </cfRule>
    <cfRule type="cellIs" dxfId="3" priority="9" stopIfTrue="1" operator="lessThanOrEqual">
      <formula>0.55</formula>
    </cfRule>
  </conditionalFormatting>
  <conditionalFormatting sqref="D39">
    <cfRule type="cellIs" dxfId="2" priority="10" stopIfTrue="1" operator="lessThanOrEqual">
      <formula>0.3</formula>
    </cfRule>
    <cfRule type="cellIs" dxfId="1" priority="11" stopIfTrue="1" operator="between">
      <formula>0.3</formula>
      <formula>0.45</formula>
    </cfRule>
    <cfRule type="cellIs" dxfId="0" priority="12" stopIfTrue="1" operator="greaterThanOrEqual">
      <formula>0.45</formula>
    </cfRule>
  </conditionalFormatting>
  <pageMargins left="0.75" right="0.75" top="1" bottom="1" header="0.5" footer="0.5"/>
  <pageSetup scale="95" orientation="portrait" verticalDpi="4294967295"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77"/>
  <sheetViews>
    <sheetView showGridLines="0" zoomScaleNormal="100" workbookViewId="0">
      <selection sqref="A1:M1"/>
    </sheetView>
  </sheetViews>
  <sheetFormatPr defaultRowHeight="12.75" x14ac:dyDescent="0.2"/>
  <cols>
    <col min="1" max="1" width="9.140625" style="1"/>
    <col min="2" max="2" width="2.7109375" style="1" customWidth="1"/>
    <col min="3" max="3" width="9.7109375" style="1" customWidth="1"/>
    <col min="4" max="4" width="5.7109375" style="1" customWidth="1"/>
    <col min="5" max="5" width="9.140625" style="1"/>
    <col min="6" max="6" width="9.5703125" style="1" bestFit="1" customWidth="1"/>
    <col min="7" max="7" width="2.5703125" style="1" customWidth="1"/>
    <col min="8" max="9" width="9.140625" style="1"/>
    <col min="10" max="10" width="9.28515625" style="1" bestFit="1" customWidth="1"/>
    <col min="11" max="11" width="9.140625" style="1"/>
    <col min="12" max="12" width="10" style="1" bestFit="1" customWidth="1"/>
    <col min="13" max="13" width="10.5703125" style="1" bestFit="1" customWidth="1"/>
    <col min="14" max="14" width="1.7109375" style="1" customWidth="1"/>
    <col min="15" max="15" width="10.5703125" style="1" customWidth="1"/>
    <col min="16" max="16384" width="9.140625" style="1"/>
  </cols>
  <sheetData>
    <row r="1" spans="1:15" ht="20.25" x14ac:dyDescent="0.3">
      <c r="A1" s="377" t="s">
        <v>199</v>
      </c>
      <c r="B1" s="377"/>
      <c r="C1" s="377"/>
      <c r="D1" s="377"/>
      <c r="E1" s="377"/>
      <c r="F1" s="377"/>
      <c r="G1" s="377"/>
      <c r="H1" s="377"/>
      <c r="I1" s="377"/>
      <c r="J1" s="377"/>
      <c r="K1" s="377"/>
      <c r="L1" s="377"/>
      <c r="M1" s="377"/>
    </row>
    <row r="2" spans="1:15" ht="20.25" x14ac:dyDescent="0.3">
      <c r="A2" s="222"/>
      <c r="B2" s="222"/>
      <c r="C2" s="222"/>
      <c r="D2" s="222"/>
      <c r="E2" s="222"/>
      <c r="F2" s="222"/>
      <c r="G2" s="222"/>
      <c r="H2" s="222"/>
      <c r="I2" s="222"/>
      <c r="J2" s="222"/>
      <c r="K2" s="222"/>
      <c r="L2" s="222"/>
      <c r="M2" s="222"/>
    </row>
    <row r="3" spans="1:15" ht="13.5" thickBot="1" x14ac:dyDescent="0.25"/>
    <row r="4" spans="1:15" ht="16.5" thickBot="1" x14ac:dyDescent="0.3">
      <c r="A4" s="355" t="s">
        <v>32</v>
      </c>
      <c r="B4" s="356"/>
      <c r="C4" s="356"/>
      <c r="D4" s="356"/>
      <c r="E4" s="357">
        <f>'Net Worth Statement'!D4</f>
        <v>0</v>
      </c>
      <c r="F4" s="358"/>
      <c r="G4" s="7"/>
      <c r="H4" s="7"/>
      <c r="I4" s="7"/>
      <c r="J4" s="7"/>
      <c r="K4" s="7"/>
      <c r="L4" s="7"/>
      <c r="M4" s="7"/>
    </row>
    <row r="5" spans="1:15" ht="3.95" customHeight="1" x14ac:dyDescent="0.25">
      <c r="A5" s="223"/>
      <c r="B5" s="224"/>
      <c r="C5" s="224"/>
      <c r="D5" s="224"/>
      <c r="E5" s="225"/>
      <c r="F5" s="135"/>
      <c r="G5" s="7"/>
      <c r="H5" s="7"/>
      <c r="I5" s="7"/>
      <c r="J5" s="7"/>
      <c r="K5" s="7"/>
      <c r="L5" s="7"/>
      <c r="M5" s="7"/>
    </row>
    <row r="6" spans="1:15" ht="15" x14ac:dyDescent="0.25">
      <c r="A6" s="369" t="s">
        <v>31</v>
      </c>
      <c r="B6" s="370"/>
      <c r="C6" s="370"/>
      <c r="D6" s="370"/>
      <c r="E6" s="370"/>
      <c r="F6" s="371"/>
      <c r="G6" s="9"/>
      <c r="H6" s="369" t="s">
        <v>30</v>
      </c>
      <c r="I6" s="388"/>
      <c r="J6" s="388"/>
      <c r="K6" s="388"/>
      <c r="L6" s="388"/>
      <c r="M6" s="389"/>
      <c r="N6" s="3"/>
    </row>
    <row r="7" spans="1:15" x14ac:dyDescent="0.2">
      <c r="A7" s="362" t="s">
        <v>29</v>
      </c>
      <c r="B7" s="362"/>
      <c r="C7" s="362"/>
      <c r="D7" s="362"/>
      <c r="E7" s="362"/>
      <c r="F7" s="16"/>
      <c r="G7" s="9"/>
      <c r="H7" s="378" t="s">
        <v>28</v>
      </c>
      <c r="I7" s="379"/>
      <c r="J7" s="181" t="s">
        <v>13</v>
      </c>
      <c r="K7" s="126" t="s">
        <v>12</v>
      </c>
      <c r="L7" s="126" t="s">
        <v>27</v>
      </c>
      <c r="M7" s="126" t="s">
        <v>26</v>
      </c>
      <c r="N7" s="3"/>
      <c r="O7" s="3"/>
    </row>
    <row r="8" spans="1:15" x14ac:dyDescent="0.2">
      <c r="A8" s="362" t="s">
        <v>25</v>
      </c>
      <c r="B8" s="362"/>
      <c r="C8" s="362"/>
      <c r="D8" s="362"/>
      <c r="E8" s="362"/>
      <c r="F8" s="16"/>
      <c r="G8" s="9"/>
      <c r="H8" s="380" t="s">
        <v>24</v>
      </c>
      <c r="I8" s="381"/>
      <c r="J8" s="180"/>
      <c r="K8" s="180" t="s">
        <v>9</v>
      </c>
      <c r="L8" s="180" t="s">
        <v>23</v>
      </c>
      <c r="M8" s="180" t="s">
        <v>8</v>
      </c>
      <c r="N8" s="3"/>
      <c r="O8" s="3"/>
    </row>
    <row r="9" spans="1:15" x14ac:dyDescent="0.2">
      <c r="A9" s="362" t="s">
        <v>22</v>
      </c>
      <c r="B9" s="362"/>
      <c r="C9" s="362"/>
      <c r="D9" s="362"/>
      <c r="E9" s="362"/>
      <c r="F9" s="16"/>
      <c r="G9" s="9"/>
      <c r="H9" s="354"/>
      <c r="I9" s="354"/>
      <c r="J9" s="16"/>
      <c r="K9" s="17"/>
      <c r="L9" s="18"/>
      <c r="M9" s="123">
        <f t="shared" ref="M9:M24" si="0">J9*L9</f>
        <v>0</v>
      </c>
      <c r="N9" s="3"/>
      <c r="O9" s="3"/>
    </row>
    <row r="10" spans="1:15" x14ac:dyDescent="0.2">
      <c r="A10" s="354"/>
      <c r="B10" s="354"/>
      <c r="C10" s="354"/>
      <c r="D10" s="354"/>
      <c r="E10" s="354"/>
      <c r="F10" s="16"/>
      <c r="G10" s="9"/>
      <c r="H10" s="354"/>
      <c r="I10" s="354"/>
      <c r="J10" s="16"/>
      <c r="K10" s="17"/>
      <c r="L10" s="18"/>
      <c r="M10" s="123">
        <f t="shared" si="0"/>
        <v>0</v>
      </c>
      <c r="N10" s="3"/>
      <c r="O10" s="3"/>
    </row>
    <row r="11" spans="1:15" x14ac:dyDescent="0.2">
      <c r="A11" s="354"/>
      <c r="B11" s="354"/>
      <c r="C11" s="354"/>
      <c r="D11" s="354"/>
      <c r="E11" s="354"/>
      <c r="F11" s="16"/>
      <c r="G11" s="9"/>
      <c r="H11" s="354"/>
      <c r="I11" s="354"/>
      <c r="J11" s="16"/>
      <c r="K11" s="17"/>
      <c r="L11" s="18"/>
      <c r="M11" s="123">
        <f t="shared" si="0"/>
        <v>0</v>
      </c>
      <c r="N11" s="3"/>
      <c r="O11" s="3"/>
    </row>
    <row r="12" spans="1:15" x14ac:dyDescent="0.2">
      <c r="A12" s="354"/>
      <c r="B12" s="361"/>
      <c r="C12" s="361"/>
      <c r="D12" s="361"/>
      <c r="E12" s="361"/>
      <c r="F12" s="16"/>
      <c r="G12" s="9"/>
      <c r="H12" s="354"/>
      <c r="I12" s="354"/>
      <c r="J12" s="16"/>
      <c r="K12" s="17"/>
      <c r="L12" s="18"/>
      <c r="M12" s="123">
        <f t="shared" si="0"/>
        <v>0</v>
      </c>
      <c r="N12" s="3"/>
      <c r="O12" s="3"/>
    </row>
    <row r="13" spans="1:15" x14ac:dyDescent="0.2">
      <c r="A13" s="354"/>
      <c r="B13" s="361"/>
      <c r="C13" s="361"/>
      <c r="D13" s="361"/>
      <c r="E13" s="361"/>
      <c r="F13" s="16"/>
      <c r="G13" s="9"/>
      <c r="H13" s="354"/>
      <c r="I13" s="354"/>
      <c r="J13" s="16"/>
      <c r="K13" s="17"/>
      <c r="L13" s="18"/>
      <c r="M13" s="123">
        <f t="shared" si="0"/>
        <v>0</v>
      </c>
      <c r="N13" s="3"/>
      <c r="O13" s="3"/>
    </row>
    <row r="14" spans="1:15" x14ac:dyDescent="0.2">
      <c r="A14" s="351" t="s">
        <v>21</v>
      </c>
      <c r="B14" s="352"/>
      <c r="C14" s="352"/>
      <c r="D14" s="352"/>
      <c r="E14" s="353"/>
      <c r="F14" s="160">
        <f>SUM(F7:F13)</f>
        <v>0</v>
      </c>
      <c r="G14" s="9"/>
      <c r="H14" s="354"/>
      <c r="I14" s="354"/>
      <c r="J14" s="16"/>
      <c r="K14" s="17"/>
      <c r="L14" s="18"/>
      <c r="M14" s="123">
        <f t="shared" si="0"/>
        <v>0</v>
      </c>
      <c r="N14" s="3"/>
      <c r="O14" s="3"/>
    </row>
    <row r="15" spans="1:15" x14ac:dyDescent="0.2">
      <c r="A15" s="366"/>
      <c r="B15" s="367"/>
      <c r="C15" s="367"/>
      <c r="D15" s="367"/>
      <c r="E15" s="367"/>
      <c r="F15" s="368"/>
      <c r="G15" s="9"/>
      <c r="H15" s="354"/>
      <c r="I15" s="361"/>
      <c r="J15" s="16"/>
      <c r="K15" s="17"/>
      <c r="L15" s="18"/>
      <c r="M15" s="123">
        <f t="shared" si="0"/>
        <v>0</v>
      </c>
      <c r="N15" s="3"/>
      <c r="O15" s="3"/>
    </row>
    <row r="16" spans="1:15" ht="15" x14ac:dyDescent="0.25">
      <c r="A16" s="369" t="s">
        <v>20</v>
      </c>
      <c r="B16" s="370"/>
      <c r="C16" s="370"/>
      <c r="D16" s="370"/>
      <c r="E16" s="370"/>
      <c r="F16" s="371"/>
      <c r="G16" s="9"/>
      <c r="H16" s="354"/>
      <c r="I16" s="361"/>
      <c r="J16" s="16"/>
      <c r="K16" s="17"/>
      <c r="L16" s="18"/>
      <c r="M16" s="123">
        <f t="shared" si="0"/>
        <v>0</v>
      </c>
      <c r="N16" s="3"/>
      <c r="O16" s="3"/>
    </row>
    <row r="17" spans="1:15" x14ac:dyDescent="0.2">
      <c r="A17" s="354"/>
      <c r="B17" s="354"/>
      <c r="C17" s="354"/>
      <c r="D17" s="354"/>
      <c r="E17" s="354"/>
      <c r="F17" s="16"/>
      <c r="G17" s="9"/>
      <c r="H17" s="354"/>
      <c r="I17" s="361"/>
      <c r="J17" s="16"/>
      <c r="K17" s="17"/>
      <c r="L17" s="18"/>
      <c r="M17" s="123">
        <f t="shared" si="0"/>
        <v>0</v>
      </c>
      <c r="N17" s="3"/>
      <c r="O17" s="3"/>
    </row>
    <row r="18" spans="1:15" x14ac:dyDescent="0.2">
      <c r="A18" s="354"/>
      <c r="B18" s="354"/>
      <c r="C18" s="354"/>
      <c r="D18" s="354"/>
      <c r="E18" s="354"/>
      <c r="F18" s="16"/>
      <c r="G18" s="9"/>
      <c r="H18" s="354"/>
      <c r="I18" s="361"/>
      <c r="J18" s="16"/>
      <c r="K18" s="17"/>
      <c r="L18" s="18"/>
      <c r="M18" s="123">
        <f t="shared" si="0"/>
        <v>0</v>
      </c>
      <c r="N18" s="3"/>
      <c r="O18" s="3"/>
    </row>
    <row r="19" spans="1:15" x14ac:dyDescent="0.2">
      <c r="A19" s="354"/>
      <c r="B19" s="354"/>
      <c r="C19" s="354"/>
      <c r="D19" s="354"/>
      <c r="E19" s="354"/>
      <c r="F19" s="16"/>
      <c r="G19" s="9"/>
      <c r="H19" s="354"/>
      <c r="I19" s="361"/>
      <c r="J19" s="16"/>
      <c r="K19" s="17"/>
      <c r="L19" s="18"/>
      <c r="M19" s="123">
        <f t="shared" si="0"/>
        <v>0</v>
      </c>
      <c r="N19" s="3"/>
      <c r="O19" s="3"/>
    </row>
    <row r="20" spans="1:15" x14ac:dyDescent="0.2">
      <c r="A20" s="354"/>
      <c r="B20" s="354"/>
      <c r="C20" s="354"/>
      <c r="D20" s="354"/>
      <c r="E20" s="354"/>
      <c r="F20" s="16"/>
      <c r="G20" s="9"/>
      <c r="H20" s="354"/>
      <c r="I20" s="354"/>
      <c r="J20" s="16"/>
      <c r="K20" s="17"/>
      <c r="L20" s="18"/>
      <c r="M20" s="123">
        <f t="shared" si="0"/>
        <v>0</v>
      </c>
      <c r="N20" s="3"/>
      <c r="O20" s="3"/>
    </row>
    <row r="21" spans="1:15" x14ac:dyDescent="0.2">
      <c r="A21" s="354"/>
      <c r="B21" s="354"/>
      <c r="C21" s="354"/>
      <c r="D21" s="354"/>
      <c r="E21" s="354"/>
      <c r="F21" s="16"/>
      <c r="G21" s="9"/>
      <c r="H21" s="354"/>
      <c r="I21" s="354"/>
      <c r="J21" s="16"/>
      <c r="K21" s="17"/>
      <c r="L21" s="18"/>
      <c r="M21" s="123">
        <f t="shared" si="0"/>
        <v>0</v>
      </c>
      <c r="N21" s="3"/>
      <c r="O21" s="3"/>
    </row>
    <row r="22" spans="1:15" x14ac:dyDescent="0.2">
      <c r="A22" s="354"/>
      <c r="B22" s="354"/>
      <c r="C22" s="354"/>
      <c r="D22" s="354"/>
      <c r="E22" s="354"/>
      <c r="F22" s="16"/>
      <c r="G22" s="9"/>
      <c r="H22" s="354"/>
      <c r="I22" s="354"/>
      <c r="J22" s="16"/>
      <c r="K22" s="17"/>
      <c r="L22" s="18"/>
      <c r="M22" s="123">
        <f t="shared" si="0"/>
        <v>0</v>
      </c>
      <c r="N22" s="3"/>
      <c r="O22" s="3"/>
    </row>
    <row r="23" spans="1:15" ht="12.75" customHeight="1" x14ac:dyDescent="0.2">
      <c r="A23" s="354"/>
      <c r="B23" s="354"/>
      <c r="C23" s="354"/>
      <c r="D23" s="354"/>
      <c r="E23" s="354"/>
      <c r="F23" s="16"/>
      <c r="G23" s="9"/>
      <c r="H23" s="354"/>
      <c r="I23" s="354"/>
      <c r="J23" s="16"/>
      <c r="K23" s="17"/>
      <c r="L23" s="18"/>
      <c r="M23" s="123">
        <f t="shared" si="0"/>
        <v>0</v>
      </c>
      <c r="N23" s="3"/>
      <c r="O23" s="3"/>
    </row>
    <row r="24" spans="1:15" x14ac:dyDescent="0.2">
      <c r="A24" s="354"/>
      <c r="B24" s="354"/>
      <c r="C24" s="354"/>
      <c r="D24" s="354"/>
      <c r="E24" s="354"/>
      <c r="F24" s="16"/>
      <c r="G24" s="9"/>
      <c r="H24" s="354"/>
      <c r="I24" s="354"/>
      <c r="J24" s="16"/>
      <c r="K24" s="17"/>
      <c r="L24" s="18"/>
      <c r="M24" s="123">
        <f t="shared" si="0"/>
        <v>0</v>
      </c>
      <c r="N24" s="3"/>
      <c r="O24" s="3"/>
    </row>
    <row r="25" spans="1:15" ht="12.75" customHeight="1" x14ac:dyDescent="0.2">
      <c r="A25" s="351" t="s">
        <v>19</v>
      </c>
      <c r="B25" s="352"/>
      <c r="C25" s="352"/>
      <c r="D25" s="352"/>
      <c r="E25" s="353"/>
      <c r="F25" s="123">
        <f>SUM(F17:F24)</f>
        <v>0</v>
      </c>
      <c r="G25" s="9"/>
      <c r="H25" s="385" t="s">
        <v>18</v>
      </c>
      <c r="I25" s="386"/>
      <c r="J25" s="386"/>
      <c r="K25" s="386"/>
      <c r="L25" s="387"/>
      <c r="M25" s="160">
        <f>SUM(M9:M24)</f>
        <v>0</v>
      </c>
      <c r="N25" s="3"/>
      <c r="O25" s="3"/>
    </row>
    <row r="26" spans="1:15" x14ac:dyDescent="0.2">
      <c r="A26" s="372"/>
      <c r="B26" s="373"/>
      <c r="C26" s="373"/>
      <c r="D26" s="373"/>
      <c r="E26" s="373"/>
      <c r="F26" s="374"/>
      <c r="G26" s="9"/>
      <c r="H26" s="382"/>
      <c r="I26" s="383"/>
      <c r="J26" s="383"/>
      <c r="K26" s="383"/>
      <c r="L26" s="383"/>
      <c r="M26" s="384"/>
      <c r="N26" s="3"/>
      <c r="O26" s="3"/>
    </row>
    <row r="27" spans="1:15" ht="15" x14ac:dyDescent="0.25">
      <c r="A27" s="369" t="s">
        <v>17</v>
      </c>
      <c r="B27" s="370"/>
      <c r="C27" s="370"/>
      <c r="D27" s="370"/>
      <c r="E27" s="370"/>
      <c r="F27" s="371"/>
      <c r="G27" s="9"/>
      <c r="H27" s="369" t="s">
        <v>16</v>
      </c>
      <c r="I27" s="370"/>
      <c r="J27" s="370"/>
      <c r="K27" s="370"/>
      <c r="L27" s="370"/>
      <c r="M27" s="371"/>
      <c r="N27" s="3"/>
      <c r="O27" s="3"/>
    </row>
    <row r="28" spans="1:15" x14ac:dyDescent="0.2">
      <c r="A28" s="362" t="s">
        <v>15</v>
      </c>
      <c r="B28" s="362"/>
      <c r="C28" s="362"/>
      <c r="D28" s="362"/>
      <c r="E28" s="362"/>
      <c r="F28" s="16"/>
      <c r="G28" s="9"/>
      <c r="H28" s="378" t="s">
        <v>187</v>
      </c>
      <c r="I28" s="379"/>
      <c r="J28" s="148" t="s">
        <v>13</v>
      </c>
      <c r="K28" s="126" t="s">
        <v>12</v>
      </c>
      <c r="L28" s="181" t="s">
        <v>11</v>
      </c>
      <c r="M28" s="126" t="s">
        <v>10</v>
      </c>
      <c r="N28" s="3"/>
      <c r="O28" s="3"/>
    </row>
    <row r="29" spans="1:15" x14ac:dyDescent="0.2">
      <c r="A29" s="363" t="s">
        <v>7</v>
      </c>
      <c r="B29" s="364"/>
      <c r="C29" s="364"/>
      <c r="D29" s="364"/>
      <c r="E29" s="365"/>
      <c r="F29" s="16"/>
      <c r="G29" s="9"/>
      <c r="H29" s="380" t="s">
        <v>24</v>
      </c>
      <c r="I29" s="381"/>
      <c r="J29" s="154"/>
      <c r="K29" s="127" t="s">
        <v>9</v>
      </c>
      <c r="L29" s="179"/>
      <c r="M29" s="127" t="s">
        <v>8</v>
      </c>
      <c r="N29" s="3"/>
      <c r="O29" s="3"/>
    </row>
    <row r="30" spans="1:15" x14ac:dyDescent="0.2">
      <c r="A30" s="362" t="s">
        <v>196</v>
      </c>
      <c r="B30" s="362"/>
      <c r="C30" s="362"/>
      <c r="D30" s="362"/>
      <c r="E30" s="362"/>
      <c r="F30" s="16"/>
      <c r="G30" s="9"/>
      <c r="H30" s="354"/>
      <c r="I30" s="354"/>
      <c r="J30" s="19"/>
      <c r="K30" s="20"/>
      <c r="L30" s="21"/>
      <c r="M30" s="123">
        <f t="shared" ref="M30:M38" si="1">J30*L30</f>
        <v>0</v>
      </c>
      <c r="N30" s="3"/>
      <c r="O30" s="3"/>
    </row>
    <row r="31" spans="1:15" x14ac:dyDescent="0.2">
      <c r="A31" s="363" t="s">
        <v>17</v>
      </c>
      <c r="B31" s="364"/>
      <c r="C31" s="364"/>
      <c r="D31" s="364"/>
      <c r="E31" s="364"/>
      <c r="F31" s="365"/>
      <c r="G31" s="9"/>
      <c r="H31" s="354"/>
      <c r="I31" s="354"/>
      <c r="J31" s="19"/>
      <c r="K31" s="22"/>
      <c r="L31" s="21"/>
      <c r="M31" s="123">
        <f t="shared" si="1"/>
        <v>0</v>
      </c>
      <c r="N31" s="3"/>
      <c r="O31" s="3"/>
    </row>
    <row r="32" spans="1:15" x14ac:dyDescent="0.2">
      <c r="A32" s="354"/>
      <c r="B32" s="354"/>
      <c r="C32" s="354"/>
      <c r="D32" s="354"/>
      <c r="E32" s="354"/>
      <c r="F32" s="16"/>
      <c r="G32" s="9"/>
      <c r="H32" s="354"/>
      <c r="I32" s="354"/>
      <c r="J32" s="19"/>
      <c r="K32" s="22"/>
      <c r="L32" s="21"/>
      <c r="M32" s="123">
        <f t="shared" si="1"/>
        <v>0</v>
      </c>
      <c r="N32" s="3"/>
      <c r="O32" s="3"/>
    </row>
    <row r="33" spans="1:15" x14ac:dyDescent="0.2">
      <c r="A33" s="354"/>
      <c r="B33" s="354"/>
      <c r="C33" s="354"/>
      <c r="D33" s="354"/>
      <c r="E33" s="354"/>
      <c r="F33" s="16"/>
      <c r="G33" s="9"/>
      <c r="H33" s="354"/>
      <c r="I33" s="354"/>
      <c r="J33" s="19"/>
      <c r="K33" s="22"/>
      <c r="L33" s="21"/>
      <c r="M33" s="123">
        <f t="shared" si="1"/>
        <v>0</v>
      </c>
      <c r="N33" s="3"/>
      <c r="O33" s="3"/>
    </row>
    <row r="34" spans="1:15" x14ac:dyDescent="0.2">
      <c r="A34" s="354"/>
      <c r="B34" s="354"/>
      <c r="C34" s="354"/>
      <c r="D34" s="354"/>
      <c r="E34" s="354"/>
      <c r="F34" s="16"/>
      <c r="G34" s="9"/>
      <c r="H34" s="354"/>
      <c r="I34" s="354"/>
      <c r="J34" s="19"/>
      <c r="K34" s="22"/>
      <c r="L34" s="21"/>
      <c r="M34" s="123">
        <f t="shared" si="1"/>
        <v>0</v>
      </c>
      <c r="N34" s="3"/>
      <c r="O34" s="3"/>
    </row>
    <row r="35" spans="1:15" x14ac:dyDescent="0.2">
      <c r="A35" s="354"/>
      <c r="B35" s="354"/>
      <c r="C35" s="354"/>
      <c r="D35" s="354"/>
      <c r="E35" s="354"/>
      <c r="F35" s="16"/>
      <c r="G35" s="9"/>
      <c r="H35" s="354"/>
      <c r="I35" s="354"/>
      <c r="J35" s="19"/>
      <c r="K35" s="22"/>
      <c r="L35" s="21"/>
      <c r="M35" s="123">
        <f t="shared" si="1"/>
        <v>0</v>
      </c>
      <c r="N35" s="3"/>
      <c r="O35" s="3"/>
    </row>
    <row r="36" spans="1:15" x14ac:dyDescent="0.2">
      <c r="A36" s="354"/>
      <c r="B36" s="354"/>
      <c r="C36" s="354"/>
      <c r="D36" s="354"/>
      <c r="E36" s="354"/>
      <c r="F36" s="16"/>
      <c r="G36" s="10"/>
      <c r="H36" s="354"/>
      <c r="I36" s="354"/>
      <c r="J36" s="19"/>
      <c r="K36" s="22"/>
      <c r="L36" s="21"/>
      <c r="M36" s="123">
        <f t="shared" si="1"/>
        <v>0</v>
      </c>
      <c r="N36" s="3"/>
      <c r="O36" s="3"/>
    </row>
    <row r="37" spans="1:15" x14ac:dyDescent="0.2">
      <c r="A37" s="351" t="s">
        <v>6</v>
      </c>
      <c r="B37" s="352"/>
      <c r="C37" s="352"/>
      <c r="D37" s="352"/>
      <c r="E37" s="353"/>
      <c r="F37" s="123">
        <f>SUM(F32:F36)</f>
        <v>0</v>
      </c>
      <c r="G37" s="9"/>
      <c r="H37" s="354"/>
      <c r="I37" s="354"/>
      <c r="J37" s="19"/>
      <c r="K37" s="22"/>
      <c r="L37" s="21"/>
      <c r="M37" s="123">
        <f t="shared" si="1"/>
        <v>0</v>
      </c>
      <c r="N37" s="3"/>
      <c r="O37" s="3"/>
    </row>
    <row r="38" spans="1:15" x14ac:dyDescent="0.2">
      <c r="A38" s="372"/>
      <c r="B38" s="373"/>
      <c r="C38" s="373"/>
      <c r="D38" s="373"/>
      <c r="E38" s="373"/>
      <c r="F38" s="374"/>
      <c r="G38" s="9"/>
      <c r="H38" s="354"/>
      <c r="I38" s="354"/>
      <c r="J38" s="19"/>
      <c r="K38" s="20"/>
      <c r="L38" s="21"/>
      <c r="M38" s="123">
        <f t="shared" si="1"/>
        <v>0</v>
      </c>
      <c r="N38" s="3"/>
      <c r="O38" s="3"/>
    </row>
    <row r="39" spans="1:15" ht="15" x14ac:dyDescent="0.25">
      <c r="A39" s="369" t="s">
        <v>5</v>
      </c>
      <c r="B39" s="370"/>
      <c r="C39" s="370"/>
      <c r="D39" s="370"/>
      <c r="E39" s="370"/>
      <c r="F39" s="371"/>
      <c r="G39" s="9"/>
      <c r="H39" s="363" t="s">
        <v>4</v>
      </c>
      <c r="I39" s="364"/>
      <c r="J39" s="375"/>
      <c r="K39" s="375"/>
      <c r="L39" s="376"/>
      <c r="M39" s="124"/>
      <c r="N39" s="3"/>
      <c r="O39" s="3"/>
    </row>
    <row r="40" spans="1:15" x14ac:dyDescent="0.2">
      <c r="A40" s="354"/>
      <c r="B40" s="354"/>
      <c r="C40" s="354"/>
      <c r="D40" s="354"/>
      <c r="E40" s="354"/>
      <c r="F40" s="16"/>
      <c r="G40" s="9"/>
      <c r="H40" s="354"/>
      <c r="I40" s="354"/>
      <c r="J40" s="16"/>
      <c r="K40" s="20"/>
      <c r="L40" s="21"/>
      <c r="M40" s="123">
        <f t="shared" ref="M40:M44" si="2">J40*L40</f>
        <v>0</v>
      </c>
      <c r="N40" s="3"/>
      <c r="O40" s="3"/>
    </row>
    <row r="41" spans="1:15" x14ac:dyDescent="0.2">
      <c r="A41" s="354"/>
      <c r="B41" s="354"/>
      <c r="C41" s="354"/>
      <c r="D41" s="354"/>
      <c r="E41" s="354"/>
      <c r="F41" s="16"/>
      <c r="G41" s="9"/>
      <c r="H41" s="354"/>
      <c r="I41" s="354"/>
      <c r="J41" s="16"/>
      <c r="K41" s="20"/>
      <c r="L41" s="21"/>
      <c r="M41" s="123">
        <f t="shared" si="2"/>
        <v>0</v>
      </c>
      <c r="N41" s="3"/>
      <c r="O41" s="3"/>
    </row>
    <row r="42" spans="1:15" x14ac:dyDescent="0.2">
      <c r="A42" s="354"/>
      <c r="B42" s="354"/>
      <c r="C42" s="354"/>
      <c r="D42" s="354"/>
      <c r="E42" s="354"/>
      <c r="F42" s="16"/>
      <c r="G42" s="9"/>
      <c r="H42" s="354"/>
      <c r="I42" s="354"/>
      <c r="J42" s="16"/>
      <c r="K42" s="20"/>
      <c r="L42" s="21"/>
      <c r="M42" s="123">
        <f t="shared" si="2"/>
        <v>0</v>
      </c>
      <c r="N42" s="3"/>
      <c r="O42" s="3"/>
    </row>
    <row r="43" spans="1:15" x14ac:dyDescent="0.2">
      <c r="A43" s="354"/>
      <c r="B43" s="354"/>
      <c r="C43" s="354"/>
      <c r="D43" s="354"/>
      <c r="E43" s="354"/>
      <c r="F43" s="16"/>
      <c r="G43" s="9"/>
      <c r="H43" s="354"/>
      <c r="I43" s="354"/>
      <c r="J43" s="16"/>
      <c r="K43" s="20"/>
      <c r="L43" s="21"/>
      <c r="M43" s="123">
        <f t="shared" si="2"/>
        <v>0</v>
      </c>
      <c r="N43" s="3"/>
      <c r="O43" s="3"/>
    </row>
    <row r="44" spans="1:15" x14ac:dyDescent="0.2">
      <c r="A44" s="354"/>
      <c r="B44" s="354"/>
      <c r="C44" s="354"/>
      <c r="D44" s="354"/>
      <c r="E44" s="354"/>
      <c r="F44" s="16"/>
      <c r="G44" s="9"/>
      <c r="H44" s="354"/>
      <c r="I44" s="354"/>
      <c r="J44" s="16"/>
      <c r="K44" s="20"/>
      <c r="L44" s="21"/>
      <c r="M44" s="123">
        <f t="shared" si="2"/>
        <v>0</v>
      </c>
      <c r="N44" s="3"/>
      <c r="O44" s="3"/>
    </row>
    <row r="45" spans="1:15" x14ac:dyDescent="0.2">
      <c r="A45" s="351" t="s">
        <v>3</v>
      </c>
      <c r="B45" s="352"/>
      <c r="C45" s="352"/>
      <c r="D45" s="352"/>
      <c r="E45" s="353"/>
      <c r="F45" s="124">
        <f>SUM(F40:F44)</f>
        <v>0</v>
      </c>
      <c r="G45" s="9"/>
      <c r="H45" s="348" t="s">
        <v>2</v>
      </c>
      <c r="I45" s="349"/>
      <c r="J45" s="349"/>
      <c r="K45" s="349"/>
      <c r="L45" s="350"/>
      <c r="M45" s="160">
        <f>SUM(M30:M44)</f>
        <v>0</v>
      </c>
      <c r="N45" s="3"/>
      <c r="O45" s="3"/>
    </row>
    <row r="46" spans="1:15" x14ac:dyDescent="0.2">
      <c r="G46" s="3"/>
      <c r="H46" s="3"/>
      <c r="I46" s="3"/>
      <c r="J46" s="3"/>
      <c r="K46" s="3"/>
      <c r="L46" s="3"/>
      <c r="M46" s="3"/>
      <c r="N46" s="3"/>
      <c r="O46" s="3"/>
    </row>
    <row r="47" spans="1:15" x14ac:dyDescent="0.2">
      <c r="G47" s="3"/>
      <c r="H47" s="3"/>
      <c r="I47" s="226"/>
      <c r="J47" s="3"/>
      <c r="K47" s="3"/>
      <c r="L47" s="3"/>
      <c r="M47" s="3"/>
      <c r="N47" s="3"/>
      <c r="O47" s="3"/>
    </row>
    <row r="48" spans="1:15" x14ac:dyDescent="0.2">
      <c r="G48" s="3"/>
      <c r="H48" s="3"/>
      <c r="I48" s="3"/>
      <c r="J48" s="3"/>
      <c r="K48" s="3"/>
      <c r="L48" s="3"/>
      <c r="M48" s="3"/>
      <c r="N48" s="3"/>
      <c r="O48" s="3"/>
    </row>
    <row r="49" spans="1:15" ht="15.75" x14ac:dyDescent="0.25">
      <c r="A49" s="359"/>
      <c r="B49" s="360"/>
      <c r="C49" s="309"/>
      <c r="D49" s="309"/>
      <c r="E49" s="309"/>
      <c r="F49" s="309"/>
      <c r="G49" s="227"/>
      <c r="H49" s="227"/>
      <c r="I49" s="227"/>
      <c r="J49" s="227"/>
      <c r="K49" s="227"/>
      <c r="L49" s="227"/>
      <c r="M49" s="227"/>
      <c r="N49" s="227"/>
      <c r="O49" s="3"/>
    </row>
    <row r="50" spans="1:15" ht="15" x14ac:dyDescent="0.2">
      <c r="A50" s="33"/>
      <c r="B50" s="308"/>
      <c r="C50" s="309"/>
      <c r="D50" s="309"/>
      <c r="E50" s="309"/>
      <c r="F50" s="309"/>
      <c r="G50" s="309"/>
      <c r="H50" s="309"/>
      <c r="I50" s="309"/>
      <c r="J50" s="309"/>
      <c r="K50" s="309"/>
      <c r="L50" s="309"/>
      <c r="M50" s="309"/>
      <c r="N50" s="309"/>
      <c r="O50" s="3"/>
    </row>
    <row r="51" spans="1:15" ht="15" x14ac:dyDescent="0.2">
      <c r="A51" s="33"/>
      <c r="B51" s="308"/>
      <c r="C51" s="309"/>
      <c r="D51" s="309"/>
      <c r="E51" s="309"/>
      <c r="F51" s="309"/>
      <c r="G51" s="309"/>
      <c r="H51" s="309"/>
      <c r="I51" s="309"/>
      <c r="J51" s="309"/>
      <c r="K51" s="309"/>
      <c r="L51" s="309"/>
      <c r="M51" s="309"/>
      <c r="N51" s="309"/>
      <c r="O51" s="3"/>
    </row>
    <row r="52" spans="1:15" ht="15" x14ac:dyDescent="0.2">
      <c r="A52" s="2"/>
      <c r="B52" s="308"/>
      <c r="C52" s="309"/>
      <c r="D52" s="309"/>
      <c r="E52" s="309"/>
      <c r="F52" s="309"/>
      <c r="G52" s="309"/>
      <c r="H52" s="309"/>
      <c r="I52" s="309"/>
      <c r="J52" s="309"/>
      <c r="K52" s="309"/>
      <c r="L52" s="309"/>
      <c r="M52" s="309"/>
      <c r="N52" s="309"/>
      <c r="O52" s="3"/>
    </row>
    <row r="53" spans="1:15" ht="15" x14ac:dyDescent="0.2">
      <c r="A53" s="2"/>
      <c r="B53" s="308"/>
      <c r="C53" s="309"/>
      <c r="D53" s="309"/>
      <c r="E53" s="309"/>
      <c r="F53" s="309"/>
      <c r="G53" s="309"/>
      <c r="H53" s="309"/>
      <c r="I53" s="309"/>
      <c r="J53" s="309"/>
      <c r="K53" s="309"/>
      <c r="L53" s="309"/>
      <c r="M53" s="309"/>
      <c r="N53" s="309"/>
      <c r="O53" s="3"/>
    </row>
    <row r="54" spans="1:15" ht="15" x14ac:dyDescent="0.2">
      <c r="A54" s="2"/>
      <c r="B54" s="308"/>
      <c r="C54" s="309"/>
      <c r="D54" s="309"/>
      <c r="E54" s="309"/>
      <c r="F54" s="309"/>
      <c r="G54" s="309"/>
      <c r="H54" s="309"/>
      <c r="I54" s="309"/>
      <c r="J54" s="309"/>
      <c r="K54" s="309"/>
      <c r="L54" s="309"/>
      <c r="M54" s="309"/>
      <c r="N54" s="309"/>
      <c r="O54" s="3"/>
    </row>
    <row r="55" spans="1:15" ht="15" x14ac:dyDescent="0.2">
      <c r="A55" s="2"/>
      <c r="B55" s="308"/>
      <c r="C55" s="309"/>
      <c r="D55" s="309"/>
      <c r="E55" s="309"/>
      <c r="F55" s="309"/>
      <c r="G55" s="309"/>
      <c r="H55" s="309"/>
      <c r="I55" s="309"/>
      <c r="J55" s="309"/>
      <c r="K55" s="309"/>
      <c r="L55" s="309"/>
      <c r="M55" s="309"/>
      <c r="N55" s="309"/>
      <c r="O55" s="3"/>
    </row>
    <row r="56" spans="1:15" ht="15" x14ac:dyDescent="0.2">
      <c r="A56" s="2"/>
      <c r="B56" s="308"/>
      <c r="C56" s="309"/>
      <c r="D56" s="309"/>
      <c r="E56" s="309"/>
      <c r="F56" s="309"/>
      <c r="G56" s="309"/>
      <c r="H56" s="309"/>
      <c r="I56" s="309"/>
      <c r="J56" s="309"/>
      <c r="K56" s="309"/>
      <c r="L56" s="309"/>
      <c r="M56" s="309"/>
      <c r="N56" s="309"/>
      <c r="O56" s="3"/>
    </row>
    <row r="57" spans="1:15" ht="15" x14ac:dyDescent="0.2">
      <c r="A57" s="2"/>
      <c r="B57" s="308"/>
      <c r="C57" s="309"/>
      <c r="D57" s="309"/>
      <c r="E57" s="309"/>
      <c r="F57" s="309"/>
      <c r="G57" s="309"/>
      <c r="H57" s="309"/>
      <c r="I57" s="309"/>
      <c r="J57" s="309"/>
      <c r="K57" s="309"/>
      <c r="L57" s="309"/>
      <c r="M57" s="309"/>
      <c r="N57" s="309"/>
      <c r="O57" s="3"/>
    </row>
    <row r="58" spans="1:15" ht="15" x14ac:dyDescent="0.2">
      <c r="A58" s="2"/>
      <c r="B58" s="308"/>
      <c r="C58" s="309"/>
      <c r="D58" s="309"/>
      <c r="E58" s="309"/>
      <c r="F58" s="309"/>
      <c r="G58" s="309"/>
      <c r="H58" s="309"/>
      <c r="I58" s="309"/>
      <c r="J58" s="309"/>
      <c r="K58" s="309"/>
      <c r="L58" s="309"/>
      <c r="M58" s="309"/>
      <c r="N58" s="309"/>
      <c r="O58" s="3"/>
    </row>
    <row r="59" spans="1:15" ht="15" x14ac:dyDescent="0.2">
      <c r="A59" s="2"/>
      <c r="B59" s="308"/>
      <c r="C59" s="309"/>
      <c r="D59" s="309"/>
      <c r="E59" s="309"/>
      <c r="F59" s="309"/>
      <c r="G59" s="309"/>
      <c r="H59" s="309"/>
      <c r="I59" s="309"/>
      <c r="J59" s="309"/>
      <c r="K59" s="309"/>
      <c r="L59" s="309"/>
      <c r="M59" s="309"/>
      <c r="N59" s="309"/>
      <c r="O59" s="3"/>
    </row>
    <row r="60" spans="1:15" ht="15" x14ac:dyDescent="0.2">
      <c r="A60" s="2"/>
      <c r="B60" s="308"/>
      <c r="C60" s="309"/>
      <c r="D60" s="309"/>
      <c r="E60" s="309"/>
      <c r="F60" s="309"/>
      <c r="G60" s="309"/>
      <c r="H60" s="309"/>
      <c r="I60" s="309"/>
      <c r="J60" s="309"/>
      <c r="K60" s="309"/>
      <c r="L60" s="309"/>
      <c r="M60" s="309"/>
      <c r="N60" s="309"/>
      <c r="O60" s="3"/>
    </row>
    <row r="61" spans="1:15" ht="15" x14ac:dyDescent="0.2">
      <c r="A61" s="2"/>
      <c r="B61" s="308"/>
      <c r="C61" s="309"/>
      <c r="D61" s="309"/>
      <c r="E61" s="309"/>
      <c r="F61" s="309"/>
      <c r="G61" s="309"/>
      <c r="H61" s="309"/>
      <c r="I61" s="309"/>
      <c r="J61" s="309"/>
      <c r="K61" s="309"/>
      <c r="L61" s="309"/>
      <c r="M61" s="309"/>
      <c r="N61" s="309"/>
      <c r="O61" s="3"/>
    </row>
    <row r="62" spans="1:15" ht="15" x14ac:dyDescent="0.2">
      <c r="A62" s="2"/>
      <c r="B62" s="308"/>
      <c r="C62" s="309"/>
      <c r="D62" s="309"/>
      <c r="E62" s="309"/>
      <c r="F62" s="309"/>
      <c r="G62" s="309"/>
      <c r="H62" s="309"/>
      <c r="I62" s="309"/>
      <c r="J62" s="309"/>
      <c r="K62" s="309"/>
      <c r="L62" s="309"/>
      <c r="M62" s="309"/>
      <c r="N62" s="309"/>
      <c r="O62" s="3"/>
    </row>
    <row r="63" spans="1:15" ht="15" x14ac:dyDescent="0.2">
      <c r="A63" s="2"/>
      <c r="B63" s="308"/>
      <c r="C63" s="309"/>
      <c r="D63" s="309"/>
      <c r="E63" s="309"/>
      <c r="F63" s="309"/>
      <c r="G63" s="309"/>
      <c r="H63" s="309"/>
      <c r="I63" s="309"/>
      <c r="J63" s="309"/>
      <c r="K63" s="309"/>
      <c r="L63" s="309"/>
      <c r="M63" s="309"/>
      <c r="N63" s="309"/>
    </row>
    <row r="64" spans="1:15" ht="15" x14ac:dyDescent="0.2">
      <c r="A64" s="2"/>
      <c r="B64" s="308"/>
      <c r="C64" s="309"/>
      <c r="D64" s="309"/>
      <c r="E64" s="309"/>
      <c r="F64" s="309"/>
      <c r="G64" s="309"/>
      <c r="H64" s="309"/>
      <c r="I64" s="309"/>
      <c r="J64" s="309"/>
      <c r="K64" s="309"/>
      <c r="L64" s="309"/>
      <c r="M64" s="309"/>
      <c r="N64" s="309"/>
    </row>
    <row r="65" spans="1:14" ht="15" x14ac:dyDescent="0.2">
      <c r="A65" s="2"/>
      <c r="B65" s="308"/>
      <c r="C65" s="309"/>
      <c r="D65" s="309"/>
      <c r="E65" s="309"/>
      <c r="F65" s="309"/>
      <c r="G65" s="309"/>
      <c r="H65" s="309"/>
      <c r="I65" s="309"/>
      <c r="J65" s="309"/>
      <c r="K65" s="309"/>
      <c r="L65" s="309"/>
      <c r="M65" s="309"/>
      <c r="N65" s="309"/>
    </row>
    <row r="66" spans="1:14" ht="15" x14ac:dyDescent="0.2">
      <c r="A66" s="2"/>
      <c r="B66" s="308"/>
      <c r="C66" s="309"/>
      <c r="D66" s="309"/>
      <c r="E66" s="309"/>
      <c r="F66" s="309"/>
      <c r="G66" s="309"/>
      <c r="H66" s="309"/>
      <c r="I66" s="309"/>
      <c r="J66" s="309"/>
      <c r="K66" s="309"/>
      <c r="L66" s="309"/>
      <c r="M66" s="309"/>
      <c r="N66" s="309"/>
    </row>
    <row r="67" spans="1:14" ht="15" x14ac:dyDescent="0.2">
      <c r="A67" s="2"/>
      <c r="B67" s="308"/>
      <c r="C67" s="309"/>
      <c r="D67" s="309"/>
      <c r="E67" s="309"/>
      <c r="F67" s="309"/>
      <c r="G67" s="309"/>
      <c r="H67" s="309"/>
      <c r="I67" s="309"/>
      <c r="J67" s="309"/>
      <c r="K67" s="309"/>
      <c r="L67" s="309"/>
      <c r="M67" s="309"/>
      <c r="N67" s="309"/>
    </row>
    <row r="68" spans="1:14" ht="15" x14ac:dyDescent="0.2">
      <c r="A68" s="2"/>
      <c r="B68" s="308"/>
      <c r="C68" s="309"/>
      <c r="D68" s="309"/>
      <c r="E68" s="309"/>
      <c r="F68" s="309"/>
      <c r="G68" s="309"/>
      <c r="H68" s="309"/>
      <c r="I68" s="309"/>
      <c r="J68" s="309"/>
      <c r="K68" s="309"/>
      <c r="L68" s="309"/>
      <c r="M68" s="309"/>
      <c r="N68" s="309"/>
    </row>
    <row r="69" spans="1:14" ht="15" x14ac:dyDescent="0.2">
      <c r="A69" s="2"/>
      <c r="B69" s="308"/>
      <c r="C69" s="309"/>
      <c r="D69" s="309"/>
      <c r="E69" s="309"/>
      <c r="F69" s="309"/>
      <c r="G69" s="309"/>
      <c r="H69" s="309"/>
      <c r="I69" s="309"/>
      <c r="J69" s="309"/>
      <c r="K69" s="309"/>
      <c r="L69" s="309"/>
      <c r="M69" s="309"/>
      <c r="N69" s="309"/>
    </row>
    <row r="70" spans="1:14" ht="15" x14ac:dyDescent="0.2">
      <c r="A70" s="2"/>
      <c r="B70" s="308"/>
      <c r="C70" s="309"/>
      <c r="D70" s="309"/>
      <c r="E70" s="309"/>
      <c r="F70" s="309"/>
      <c r="G70" s="309"/>
      <c r="H70" s="309"/>
      <c r="I70" s="309"/>
      <c r="J70" s="309"/>
      <c r="K70" s="309"/>
      <c r="L70" s="309"/>
      <c r="M70" s="309"/>
      <c r="N70" s="309"/>
    </row>
    <row r="71" spans="1:14" ht="15" x14ac:dyDescent="0.2">
      <c r="A71" s="2"/>
      <c r="B71" s="308"/>
      <c r="C71" s="309"/>
      <c r="D71" s="309"/>
      <c r="E71" s="309"/>
      <c r="F71" s="309"/>
      <c r="G71" s="309"/>
      <c r="H71" s="309"/>
      <c r="I71" s="309"/>
      <c r="J71" s="309"/>
      <c r="K71" s="309"/>
      <c r="L71" s="309"/>
      <c r="M71" s="309"/>
      <c r="N71" s="309"/>
    </row>
    <row r="72" spans="1:14" ht="15" x14ac:dyDescent="0.2">
      <c r="A72" s="2"/>
      <c r="B72" s="308"/>
      <c r="C72" s="309"/>
      <c r="D72" s="309"/>
      <c r="E72" s="309"/>
      <c r="F72" s="309"/>
      <c r="G72" s="309"/>
      <c r="H72" s="309"/>
      <c r="I72" s="309"/>
      <c r="J72" s="309"/>
      <c r="K72" s="309"/>
      <c r="L72" s="309"/>
      <c r="M72" s="309"/>
      <c r="N72" s="309"/>
    </row>
    <row r="73" spans="1:14" ht="15" x14ac:dyDescent="0.2">
      <c r="A73" s="2"/>
      <c r="B73" s="308"/>
      <c r="C73" s="309"/>
      <c r="D73" s="309"/>
      <c r="E73" s="309"/>
      <c r="F73" s="309"/>
      <c r="G73" s="309"/>
      <c r="H73" s="309"/>
      <c r="I73" s="309"/>
      <c r="J73" s="309"/>
      <c r="K73" s="309"/>
      <c r="L73" s="309"/>
      <c r="M73" s="309"/>
      <c r="N73" s="309"/>
    </row>
    <row r="74" spans="1:14" ht="15" x14ac:dyDescent="0.2">
      <c r="A74" s="2"/>
      <c r="B74" s="308"/>
      <c r="C74" s="309"/>
      <c r="D74" s="309"/>
      <c r="E74" s="309"/>
      <c r="F74" s="309"/>
      <c r="G74" s="309"/>
      <c r="H74" s="309"/>
      <c r="I74" s="309"/>
      <c r="J74" s="309"/>
      <c r="K74" s="309"/>
      <c r="L74" s="309"/>
      <c r="M74" s="309"/>
      <c r="N74" s="309"/>
    </row>
    <row r="75" spans="1:14" ht="15" x14ac:dyDescent="0.2">
      <c r="A75" s="2"/>
      <c r="B75" s="308"/>
      <c r="C75" s="309"/>
      <c r="D75" s="309"/>
      <c r="E75" s="309"/>
      <c r="F75" s="309"/>
      <c r="G75" s="309"/>
      <c r="H75" s="309"/>
      <c r="I75" s="309"/>
      <c r="J75" s="309"/>
      <c r="K75" s="309"/>
      <c r="L75" s="309"/>
      <c r="M75" s="309"/>
      <c r="N75" s="309"/>
    </row>
    <row r="76" spans="1:14" ht="15" x14ac:dyDescent="0.2">
      <c r="A76" s="2"/>
      <c r="B76" s="308"/>
      <c r="C76" s="309"/>
      <c r="D76" s="309"/>
      <c r="E76" s="309"/>
      <c r="F76" s="309"/>
      <c r="G76" s="309"/>
      <c r="H76" s="309"/>
      <c r="I76" s="309"/>
      <c r="J76" s="309"/>
      <c r="K76" s="309"/>
      <c r="L76" s="309"/>
      <c r="M76" s="309"/>
      <c r="N76" s="309"/>
    </row>
    <row r="77" spans="1:14" ht="15" x14ac:dyDescent="0.2">
      <c r="A77" s="2"/>
      <c r="B77" s="308"/>
      <c r="C77" s="309"/>
      <c r="D77" s="309"/>
      <c r="E77" s="309"/>
      <c r="F77" s="309"/>
      <c r="G77" s="309"/>
      <c r="H77" s="309"/>
      <c r="I77" s="309"/>
      <c r="J77" s="309"/>
      <c r="K77" s="309"/>
      <c r="L77" s="309"/>
      <c r="M77" s="309"/>
      <c r="N77" s="309"/>
    </row>
  </sheetData>
  <sheetProtection sheet="1" objects="1" scenarios="1"/>
  <mergeCells count="112">
    <mergeCell ref="H22:I22"/>
    <mergeCell ref="H27:M27"/>
    <mergeCell ref="A24:E24"/>
    <mergeCell ref="A25:E25"/>
    <mergeCell ref="A6:F6"/>
    <mergeCell ref="A7:E7"/>
    <mergeCell ref="A8:E8"/>
    <mergeCell ref="H15:I15"/>
    <mergeCell ref="H16:I16"/>
    <mergeCell ref="H17:I17"/>
    <mergeCell ref="H18:I18"/>
    <mergeCell ref="H12:I12"/>
    <mergeCell ref="H13:I13"/>
    <mergeCell ref="H14:I14"/>
    <mergeCell ref="A27:F27"/>
    <mergeCell ref="A23:E23"/>
    <mergeCell ref="A1:M1"/>
    <mergeCell ref="H31:I31"/>
    <mergeCell ref="H28:I28"/>
    <mergeCell ref="H29:I29"/>
    <mergeCell ref="H30:I30"/>
    <mergeCell ref="A26:F26"/>
    <mergeCell ref="H20:I20"/>
    <mergeCell ref="H21:I21"/>
    <mergeCell ref="H23:I23"/>
    <mergeCell ref="H24:I24"/>
    <mergeCell ref="H26:M26"/>
    <mergeCell ref="A20:E20"/>
    <mergeCell ref="A21:E21"/>
    <mergeCell ref="A22:E22"/>
    <mergeCell ref="H25:L25"/>
    <mergeCell ref="A19:E19"/>
    <mergeCell ref="A16:F16"/>
    <mergeCell ref="H6:M6"/>
    <mergeCell ref="H7:I7"/>
    <mergeCell ref="H8:I8"/>
    <mergeCell ref="H9:I9"/>
    <mergeCell ref="H10:I10"/>
    <mergeCell ref="H11:I11"/>
    <mergeCell ref="H19:I19"/>
    <mergeCell ref="A39:F39"/>
    <mergeCell ref="A43:E43"/>
    <mergeCell ref="A44:E44"/>
    <mergeCell ref="A42:E42"/>
    <mergeCell ref="A36:E36"/>
    <mergeCell ref="A37:E37"/>
    <mergeCell ref="H42:I42"/>
    <mergeCell ref="H34:I34"/>
    <mergeCell ref="A31:F31"/>
    <mergeCell ref="H32:I32"/>
    <mergeCell ref="H33:I33"/>
    <mergeCell ref="H35:I35"/>
    <mergeCell ref="H38:I38"/>
    <mergeCell ref="A38:F38"/>
    <mergeCell ref="H43:I43"/>
    <mergeCell ref="H44:I44"/>
    <mergeCell ref="H40:I40"/>
    <mergeCell ref="H41:I41"/>
    <mergeCell ref="H39:L39"/>
    <mergeCell ref="H36:I36"/>
    <mergeCell ref="H37:I37"/>
    <mergeCell ref="A28:E28"/>
    <mergeCell ref="A29:E29"/>
    <mergeCell ref="A30:E30"/>
    <mergeCell ref="A32:E32"/>
    <mergeCell ref="A33:E33"/>
    <mergeCell ref="A34:E34"/>
    <mergeCell ref="A35:E35"/>
    <mergeCell ref="A9:E9"/>
    <mergeCell ref="A10:E10"/>
    <mergeCell ref="A11:E11"/>
    <mergeCell ref="A17:E17"/>
    <mergeCell ref="A18:E18"/>
    <mergeCell ref="A15:F15"/>
    <mergeCell ref="B69:N69"/>
    <mergeCell ref="B77:N77"/>
    <mergeCell ref="B71:N71"/>
    <mergeCell ref="B72:N72"/>
    <mergeCell ref="B73:N73"/>
    <mergeCell ref="B74:N74"/>
    <mergeCell ref="B56:N56"/>
    <mergeCell ref="B57:N57"/>
    <mergeCell ref="B58:N58"/>
    <mergeCell ref="B65:N65"/>
    <mergeCell ref="B68:N68"/>
    <mergeCell ref="B70:N70"/>
    <mergeCell ref="B63:N63"/>
    <mergeCell ref="B64:N64"/>
    <mergeCell ref="B55:N55"/>
    <mergeCell ref="H45:L45"/>
    <mergeCell ref="A45:E45"/>
    <mergeCell ref="A40:E40"/>
    <mergeCell ref="A41:E41"/>
    <mergeCell ref="A4:D4"/>
    <mergeCell ref="E4:F4"/>
    <mergeCell ref="B75:N75"/>
    <mergeCell ref="B76:N76"/>
    <mergeCell ref="B67:N67"/>
    <mergeCell ref="B66:N66"/>
    <mergeCell ref="B59:N59"/>
    <mergeCell ref="B60:N60"/>
    <mergeCell ref="B61:N61"/>
    <mergeCell ref="B62:N62"/>
    <mergeCell ref="B52:N52"/>
    <mergeCell ref="B53:N53"/>
    <mergeCell ref="B54:N54"/>
    <mergeCell ref="A49:F49"/>
    <mergeCell ref="B50:N50"/>
    <mergeCell ref="B51:N51"/>
    <mergeCell ref="A12:E12"/>
    <mergeCell ref="A13:E13"/>
    <mergeCell ref="A14:E14"/>
  </mergeCells>
  <printOptions horizontalCentered="1"/>
  <pageMargins left="0.60433070899999997" right="0.35433070866141703" top="0.643700787" bottom="0.39370078740157499" header="0.511811023622047" footer="0.511811023622047"/>
  <pageSetup scale="90" orientation="portrait" verticalDpi="4294967295"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9"/>
  <sheetViews>
    <sheetView showGridLines="0" zoomScaleNormal="100" workbookViewId="0">
      <selection sqref="A1:M1"/>
    </sheetView>
  </sheetViews>
  <sheetFormatPr defaultRowHeight="12.75" x14ac:dyDescent="0.2"/>
  <cols>
    <col min="1" max="3" width="6.7109375" style="1" customWidth="1"/>
    <col min="4" max="4" width="7.5703125" style="1" customWidth="1"/>
    <col min="5" max="5" width="8.42578125" style="1" customWidth="1"/>
    <col min="6" max="6" width="8.5703125" style="1" customWidth="1"/>
    <col min="7" max="7" width="1.7109375" style="1" customWidth="1"/>
    <col min="8" max="8" width="5.7109375" style="1" customWidth="1"/>
    <col min="9" max="9" width="11.85546875" style="1" customWidth="1"/>
    <col min="10" max="11" width="5.7109375" style="1" customWidth="1"/>
    <col min="12" max="12" width="8.7109375" style="1" customWidth="1"/>
    <col min="13" max="13" width="9.7109375" style="1" customWidth="1"/>
    <col min="14" max="16384" width="9.140625" style="1"/>
  </cols>
  <sheetData>
    <row r="1" spans="1:13" ht="20.25" x14ac:dyDescent="0.3">
      <c r="A1" s="377" t="s">
        <v>200</v>
      </c>
      <c r="B1" s="391"/>
      <c r="C1" s="391"/>
      <c r="D1" s="391"/>
      <c r="E1" s="391"/>
      <c r="F1" s="391"/>
      <c r="G1" s="391"/>
      <c r="H1" s="391"/>
      <c r="I1" s="391"/>
      <c r="J1" s="391"/>
      <c r="K1" s="391"/>
      <c r="L1" s="391"/>
      <c r="M1" s="391"/>
    </row>
    <row r="4" spans="1:13" ht="15" x14ac:dyDescent="0.25">
      <c r="A4" s="369" t="s">
        <v>46</v>
      </c>
      <c r="B4" s="388"/>
      <c r="C4" s="388"/>
      <c r="D4" s="388"/>
      <c r="E4" s="388"/>
      <c r="F4" s="389"/>
      <c r="H4" s="369" t="s">
        <v>40</v>
      </c>
      <c r="I4" s="370"/>
      <c r="J4" s="370"/>
      <c r="K4" s="370"/>
      <c r="L4" s="370"/>
      <c r="M4" s="371"/>
    </row>
    <row r="5" spans="1:13" x14ac:dyDescent="0.2">
      <c r="A5" s="406" t="s">
        <v>14</v>
      </c>
      <c r="B5" s="407"/>
      <c r="C5" s="144" t="s">
        <v>39</v>
      </c>
      <c r="D5" s="182" t="s">
        <v>45</v>
      </c>
      <c r="E5" s="144" t="s">
        <v>27</v>
      </c>
      <c r="F5" s="164" t="s">
        <v>36</v>
      </c>
      <c r="G5" s="7"/>
      <c r="H5" s="406" t="s">
        <v>14</v>
      </c>
      <c r="I5" s="407"/>
      <c r="J5" s="144" t="s">
        <v>39</v>
      </c>
      <c r="K5" s="144" t="s">
        <v>38</v>
      </c>
      <c r="L5" s="144" t="s">
        <v>37</v>
      </c>
      <c r="M5" s="164" t="s">
        <v>36</v>
      </c>
    </row>
    <row r="6" spans="1:13" x14ac:dyDescent="0.2">
      <c r="A6" s="354"/>
      <c r="B6" s="354"/>
      <c r="C6" s="16"/>
      <c r="D6" s="16"/>
      <c r="E6" s="23"/>
      <c r="F6" s="123">
        <f t="shared" ref="F6:F16" si="0">IF(D6&gt;0,C6*D6*E6,C6*E6)</f>
        <v>0</v>
      </c>
      <c r="G6" s="7"/>
      <c r="H6" s="354"/>
      <c r="I6" s="354"/>
      <c r="J6" s="16"/>
      <c r="K6" s="16"/>
      <c r="L6" s="23"/>
      <c r="M6" s="123">
        <f t="shared" ref="M6:M16" si="1">IF(K6&gt;0,J6*K6*L6,J6*L6)</f>
        <v>0</v>
      </c>
    </row>
    <row r="7" spans="1:13" x14ac:dyDescent="0.2">
      <c r="A7" s="354"/>
      <c r="B7" s="354"/>
      <c r="C7" s="16"/>
      <c r="D7" s="16"/>
      <c r="E7" s="23"/>
      <c r="F7" s="123">
        <f t="shared" si="0"/>
        <v>0</v>
      </c>
      <c r="G7" s="7"/>
      <c r="H7" s="354"/>
      <c r="I7" s="354"/>
      <c r="J7" s="16"/>
      <c r="K7" s="16"/>
      <c r="L7" s="23"/>
      <c r="M7" s="123">
        <f t="shared" si="1"/>
        <v>0</v>
      </c>
    </row>
    <row r="8" spans="1:13" x14ac:dyDescent="0.2">
      <c r="A8" s="354"/>
      <c r="B8" s="354"/>
      <c r="C8" s="16"/>
      <c r="D8" s="16"/>
      <c r="E8" s="23"/>
      <c r="F8" s="123">
        <f t="shared" si="0"/>
        <v>0</v>
      </c>
      <c r="G8" s="7"/>
      <c r="H8" s="354"/>
      <c r="I8" s="354"/>
      <c r="J8" s="16"/>
      <c r="K8" s="16"/>
      <c r="L8" s="23"/>
      <c r="M8" s="123">
        <f t="shared" si="1"/>
        <v>0</v>
      </c>
    </row>
    <row r="9" spans="1:13" x14ac:dyDescent="0.2">
      <c r="A9" s="354"/>
      <c r="B9" s="354"/>
      <c r="C9" s="16"/>
      <c r="D9" s="16"/>
      <c r="E9" s="23"/>
      <c r="F9" s="123">
        <f t="shared" si="0"/>
        <v>0</v>
      </c>
      <c r="G9" s="7"/>
      <c r="H9" s="354"/>
      <c r="I9" s="354"/>
      <c r="J9" s="16"/>
      <c r="K9" s="16"/>
      <c r="L9" s="23"/>
      <c r="M9" s="123">
        <f t="shared" si="1"/>
        <v>0</v>
      </c>
    </row>
    <row r="10" spans="1:13" x14ac:dyDescent="0.2">
      <c r="A10" s="354"/>
      <c r="B10" s="354"/>
      <c r="C10" s="16"/>
      <c r="D10" s="16"/>
      <c r="E10" s="23"/>
      <c r="F10" s="123">
        <f t="shared" si="0"/>
        <v>0</v>
      </c>
      <c r="G10" s="7"/>
      <c r="H10" s="354"/>
      <c r="I10" s="354"/>
      <c r="J10" s="16"/>
      <c r="K10" s="16"/>
      <c r="L10" s="23"/>
      <c r="M10" s="123">
        <f t="shared" si="1"/>
        <v>0</v>
      </c>
    </row>
    <row r="11" spans="1:13" x14ac:dyDescent="0.2">
      <c r="A11" s="354"/>
      <c r="B11" s="354"/>
      <c r="C11" s="16"/>
      <c r="D11" s="16"/>
      <c r="E11" s="23"/>
      <c r="F11" s="123">
        <f t="shared" si="0"/>
        <v>0</v>
      </c>
      <c r="G11" s="7"/>
      <c r="H11" s="354"/>
      <c r="I11" s="354"/>
      <c r="J11" s="16"/>
      <c r="K11" s="16"/>
      <c r="L11" s="23"/>
      <c r="M11" s="123">
        <f t="shared" si="1"/>
        <v>0</v>
      </c>
    </row>
    <row r="12" spans="1:13" x14ac:dyDescent="0.2">
      <c r="A12" s="354"/>
      <c r="B12" s="354"/>
      <c r="C12" s="16"/>
      <c r="D12" s="16"/>
      <c r="E12" s="23"/>
      <c r="F12" s="123">
        <f t="shared" si="0"/>
        <v>0</v>
      </c>
      <c r="G12" s="7"/>
      <c r="H12" s="354"/>
      <c r="I12" s="354"/>
      <c r="J12" s="16"/>
      <c r="K12" s="16"/>
      <c r="L12" s="23"/>
      <c r="M12" s="123">
        <f t="shared" si="1"/>
        <v>0</v>
      </c>
    </row>
    <row r="13" spans="1:13" x14ac:dyDescent="0.2">
      <c r="A13" s="354"/>
      <c r="B13" s="354"/>
      <c r="C13" s="16"/>
      <c r="D13" s="16"/>
      <c r="E13" s="23"/>
      <c r="F13" s="123">
        <f t="shared" si="0"/>
        <v>0</v>
      </c>
      <c r="G13" s="7"/>
      <c r="H13" s="354"/>
      <c r="I13" s="354"/>
      <c r="J13" s="16"/>
      <c r="K13" s="16"/>
      <c r="L13" s="23"/>
      <c r="M13" s="123">
        <f t="shared" si="1"/>
        <v>0</v>
      </c>
    </row>
    <row r="14" spans="1:13" x14ac:dyDescent="0.2">
      <c r="A14" s="354"/>
      <c r="B14" s="354"/>
      <c r="C14" s="16"/>
      <c r="D14" s="16"/>
      <c r="E14" s="23"/>
      <c r="F14" s="123">
        <f t="shared" si="0"/>
        <v>0</v>
      </c>
      <c r="G14" s="7"/>
      <c r="H14" s="354"/>
      <c r="I14" s="354"/>
      <c r="J14" s="16"/>
      <c r="K14" s="16"/>
      <c r="L14" s="23"/>
      <c r="M14" s="123">
        <f t="shared" si="1"/>
        <v>0</v>
      </c>
    </row>
    <row r="15" spans="1:13" x14ac:dyDescent="0.2">
      <c r="A15" s="354"/>
      <c r="B15" s="354"/>
      <c r="C15" s="16"/>
      <c r="D15" s="16"/>
      <c r="E15" s="23"/>
      <c r="F15" s="123">
        <f t="shared" si="0"/>
        <v>0</v>
      </c>
      <c r="G15" s="7"/>
      <c r="H15" s="354"/>
      <c r="I15" s="354"/>
      <c r="J15" s="16"/>
      <c r="K15" s="16"/>
      <c r="L15" s="23"/>
      <c r="M15" s="123">
        <f t="shared" si="1"/>
        <v>0</v>
      </c>
    </row>
    <row r="16" spans="1:13" x14ac:dyDescent="0.2">
      <c r="A16" s="354"/>
      <c r="B16" s="354"/>
      <c r="C16" s="16"/>
      <c r="D16" s="16"/>
      <c r="E16" s="23"/>
      <c r="F16" s="123">
        <f t="shared" si="0"/>
        <v>0</v>
      </c>
      <c r="G16" s="7"/>
      <c r="H16" s="354"/>
      <c r="I16" s="354"/>
      <c r="J16" s="16"/>
      <c r="K16" s="16"/>
      <c r="L16" s="23"/>
      <c r="M16" s="123">
        <f t="shared" si="1"/>
        <v>0</v>
      </c>
    </row>
    <row r="17" spans="1:13" x14ac:dyDescent="0.2">
      <c r="A17" s="348" t="s">
        <v>33</v>
      </c>
      <c r="B17" s="350"/>
      <c r="C17" s="160">
        <f>SUM(C6:C16)</f>
        <v>0</v>
      </c>
      <c r="D17" s="161"/>
      <c r="E17" s="162"/>
      <c r="F17" s="163">
        <f>SUM(F6:F16)</f>
        <v>0</v>
      </c>
      <c r="G17" s="7"/>
      <c r="H17" s="348" t="s">
        <v>33</v>
      </c>
      <c r="I17" s="350"/>
      <c r="J17" s="160">
        <f>SUM(J6:J16)</f>
        <v>0</v>
      </c>
      <c r="K17" s="165"/>
      <c r="L17" s="128"/>
      <c r="M17" s="160">
        <f>SUM(M6:M16)</f>
        <v>0</v>
      </c>
    </row>
    <row r="18" spans="1:13" x14ac:dyDescent="0.2">
      <c r="A18" s="7"/>
      <c r="B18" s="7"/>
      <c r="C18" s="7"/>
      <c r="D18" s="7"/>
      <c r="E18" s="7"/>
      <c r="F18" s="7"/>
      <c r="G18" s="7"/>
      <c r="H18" s="404"/>
      <c r="I18" s="404"/>
      <c r="J18" s="404"/>
      <c r="K18" s="404"/>
      <c r="L18" s="228"/>
      <c r="M18" s="229"/>
    </row>
    <row r="19" spans="1:13" ht="15" x14ac:dyDescent="0.25">
      <c r="A19" s="369" t="s">
        <v>183</v>
      </c>
      <c r="B19" s="370"/>
      <c r="C19" s="370"/>
      <c r="D19" s="370"/>
      <c r="E19" s="370"/>
      <c r="F19" s="371"/>
      <c r="G19" s="11"/>
      <c r="H19" s="402" t="s">
        <v>194</v>
      </c>
      <c r="I19" s="402"/>
      <c r="J19" s="402"/>
      <c r="K19" s="402"/>
      <c r="L19" s="402"/>
      <c r="M19" s="402"/>
    </row>
    <row r="20" spans="1:13" x14ac:dyDescent="0.2">
      <c r="A20" s="378" t="s">
        <v>0</v>
      </c>
      <c r="B20" s="379"/>
      <c r="C20" s="378" t="s">
        <v>44</v>
      </c>
      <c r="D20" s="401"/>
      <c r="E20" s="167" t="s">
        <v>43</v>
      </c>
      <c r="F20" s="178" t="s">
        <v>26</v>
      </c>
      <c r="G20" s="8"/>
      <c r="H20" s="378" t="s">
        <v>222</v>
      </c>
      <c r="I20" s="401"/>
      <c r="J20" s="379"/>
      <c r="K20" s="126" t="s">
        <v>51</v>
      </c>
      <c r="L20" s="126" t="s">
        <v>50</v>
      </c>
      <c r="M20" s="181" t="s">
        <v>26</v>
      </c>
    </row>
    <row r="21" spans="1:13" x14ac:dyDescent="0.2">
      <c r="A21" s="380" t="s">
        <v>14</v>
      </c>
      <c r="B21" s="381"/>
      <c r="C21" s="403"/>
      <c r="D21" s="403"/>
      <c r="E21" s="168" t="s">
        <v>42</v>
      </c>
      <c r="F21" s="180" t="s">
        <v>8</v>
      </c>
      <c r="G21" s="226"/>
      <c r="H21" s="380" t="s">
        <v>49</v>
      </c>
      <c r="I21" s="403"/>
      <c r="J21" s="381"/>
      <c r="K21" s="127" t="s">
        <v>48</v>
      </c>
      <c r="L21" s="127" t="s">
        <v>48</v>
      </c>
      <c r="M21" s="180" t="s">
        <v>8</v>
      </c>
    </row>
    <row r="22" spans="1:13" x14ac:dyDescent="0.2">
      <c r="A22" s="392"/>
      <c r="B22" s="392"/>
      <c r="C22" s="392"/>
      <c r="D22" s="392"/>
      <c r="E22" s="24"/>
      <c r="F22" s="25"/>
      <c r="G22" s="7"/>
      <c r="H22" s="398"/>
      <c r="I22" s="399"/>
      <c r="J22" s="400"/>
      <c r="K22" s="29"/>
      <c r="L22" s="29"/>
      <c r="M22" s="28"/>
    </row>
    <row r="23" spans="1:13" x14ac:dyDescent="0.2">
      <c r="A23" s="392"/>
      <c r="B23" s="392"/>
      <c r="C23" s="392"/>
      <c r="D23" s="392"/>
      <c r="E23" s="24"/>
      <c r="F23" s="25"/>
      <c r="G23" s="7"/>
      <c r="H23" s="398"/>
      <c r="I23" s="399"/>
      <c r="J23" s="400"/>
      <c r="K23" s="29"/>
      <c r="L23" s="29"/>
      <c r="M23" s="28"/>
    </row>
    <row r="24" spans="1:13" x14ac:dyDescent="0.2">
      <c r="A24" s="392"/>
      <c r="B24" s="392"/>
      <c r="C24" s="392"/>
      <c r="D24" s="392"/>
      <c r="E24" s="24"/>
      <c r="F24" s="25"/>
      <c r="G24" s="7"/>
      <c r="H24" s="398"/>
      <c r="I24" s="399"/>
      <c r="J24" s="400"/>
      <c r="K24" s="29"/>
      <c r="L24" s="29"/>
      <c r="M24" s="28"/>
    </row>
    <row r="25" spans="1:13" x14ac:dyDescent="0.2">
      <c r="A25" s="392"/>
      <c r="B25" s="392"/>
      <c r="C25" s="392"/>
      <c r="D25" s="392"/>
      <c r="E25" s="24"/>
      <c r="F25" s="25"/>
      <c r="G25" s="7"/>
      <c r="H25" s="398"/>
      <c r="I25" s="399"/>
      <c r="J25" s="400"/>
      <c r="K25" s="29"/>
      <c r="L25" s="29"/>
      <c r="M25" s="28"/>
    </row>
    <row r="26" spans="1:13" x14ac:dyDescent="0.2">
      <c r="A26" s="392"/>
      <c r="B26" s="392"/>
      <c r="C26" s="392"/>
      <c r="D26" s="392"/>
      <c r="E26" s="24"/>
      <c r="F26" s="25"/>
      <c r="G26" s="7"/>
      <c r="H26" s="276"/>
      <c r="I26" s="277"/>
      <c r="J26" s="278"/>
      <c r="K26" s="29"/>
      <c r="L26" s="29"/>
      <c r="M26" s="28"/>
    </row>
    <row r="27" spans="1:13" x14ac:dyDescent="0.2">
      <c r="A27" s="392"/>
      <c r="B27" s="392"/>
      <c r="C27" s="392"/>
      <c r="D27" s="392"/>
      <c r="E27" s="24"/>
      <c r="F27" s="25"/>
      <c r="G27" s="7"/>
      <c r="H27" s="276"/>
      <c r="I27" s="277"/>
      <c r="J27" s="278"/>
      <c r="K27" s="29"/>
      <c r="L27" s="29"/>
      <c r="M27" s="28"/>
    </row>
    <row r="28" spans="1:13" x14ac:dyDescent="0.2">
      <c r="A28" s="392"/>
      <c r="B28" s="392"/>
      <c r="C28" s="392"/>
      <c r="D28" s="392"/>
      <c r="E28" s="24"/>
      <c r="F28" s="25"/>
      <c r="G28" s="7"/>
      <c r="H28" s="276"/>
      <c r="I28" s="277"/>
      <c r="J28" s="278"/>
      <c r="K28" s="29"/>
      <c r="L28" s="29"/>
      <c r="M28" s="28"/>
    </row>
    <row r="29" spans="1:13" x14ac:dyDescent="0.2">
      <c r="A29" s="392"/>
      <c r="B29" s="392"/>
      <c r="C29" s="392"/>
      <c r="D29" s="392"/>
      <c r="E29" s="24"/>
      <c r="F29" s="25"/>
      <c r="G29" s="7"/>
      <c r="H29" s="276"/>
      <c r="I29" s="277"/>
      <c r="J29" s="278"/>
      <c r="K29" s="29"/>
      <c r="L29" s="29"/>
      <c r="M29" s="28"/>
    </row>
    <row r="30" spans="1:13" x14ac:dyDescent="0.2">
      <c r="A30" s="392"/>
      <c r="B30" s="392"/>
      <c r="C30" s="392"/>
      <c r="D30" s="392"/>
      <c r="E30" s="24"/>
      <c r="F30" s="25"/>
      <c r="G30" s="7"/>
      <c r="H30" s="276"/>
      <c r="I30" s="277"/>
      <c r="J30" s="278"/>
      <c r="K30" s="29"/>
      <c r="L30" s="29"/>
      <c r="M30" s="28"/>
    </row>
    <row r="31" spans="1:13" x14ac:dyDescent="0.2">
      <c r="A31" s="392"/>
      <c r="B31" s="392"/>
      <c r="C31" s="392"/>
      <c r="D31" s="392"/>
      <c r="E31" s="24"/>
      <c r="F31" s="25"/>
      <c r="G31" s="7"/>
      <c r="H31" s="398"/>
      <c r="I31" s="399"/>
      <c r="J31" s="400"/>
      <c r="K31" s="29"/>
      <c r="L31" s="29"/>
      <c r="M31" s="28"/>
    </row>
    <row r="32" spans="1:13" x14ac:dyDescent="0.2">
      <c r="A32" s="392"/>
      <c r="B32" s="392"/>
      <c r="C32" s="392"/>
      <c r="D32" s="392"/>
      <c r="E32" s="24"/>
      <c r="F32" s="25"/>
      <c r="G32" s="7"/>
      <c r="H32" s="398"/>
      <c r="I32" s="399"/>
      <c r="J32" s="400"/>
      <c r="K32" s="29"/>
      <c r="L32" s="29"/>
      <c r="M32" s="28"/>
    </row>
    <row r="33" spans="1:13" x14ac:dyDescent="0.2">
      <c r="A33" s="392"/>
      <c r="B33" s="392"/>
      <c r="C33" s="392"/>
      <c r="D33" s="392"/>
      <c r="E33" s="24"/>
      <c r="F33" s="25"/>
      <c r="G33" s="7"/>
      <c r="H33" s="398"/>
      <c r="I33" s="399"/>
      <c r="J33" s="400"/>
      <c r="K33" s="29"/>
      <c r="L33" s="29"/>
      <c r="M33" s="28"/>
    </row>
    <row r="34" spans="1:13" x14ac:dyDescent="0.2">
      <c r="A34" s="392"/>
      <c r="B34" s="392"/>
      <c r="C34" s="392"/>
      <c r="D34" s="392"/>
      <c r="E34" s="24"/>
      <c r="F34" s="25"/>
      <c r="G34" s="7"/>
      <c r="H34" s="398"/>
      <c r="I34" s="399"/>
      <c r="J34" s="400"/>
      <c r="K34" s="29"/>
      <c r="L34" s="29"/>
      <c r="M34" s="28"/>
    </row>
    <row r="35" spans="1:13" x14ac:dyDescent="0.2">
      <c r="A35" s="392"/>
      <c r="B35" s="392"/>
      <c r="C35" s="392"/>
      <c r="D35" s="392"/>
      <c r="E35" s="24"/>
      <c r="F35" s="155"/>
      <c r="H35" s="398"/>
      <c r="I35" s="399"/>
      <c r="J35" s="400"/>
      <c r="K35" s="29"/>
      <c r="L35" s="29"/>
      <c r="M35" s="28"/>
    </row>
    <row r="36" spans="1:13" x14ac:dyDescent="0.2">
      <c r="A36" s="392"/>
      <c r="B36" s="392"/>
      <c r="C36" s="392"/>
      <c r="D36" s="392"/>
      <c r="E36" s="24"/>
      <c r="F36" s="25"/>
      <c r="G36" s="7"/>
      <c r="H36" s="398"/>
      <c r="I36" s="399"/>
      <c r="J36" s="400"/>
      <c r="K36" s="157"/>
      <c r="L36" s="157"/>
      <c r="M36" s="158"/>
    </row>
    <row r="37" spans="1:13" x14ac:dyDescent="0.2">
      <c r="A37" s="392"/>
      <c r="B37" s="392"/>
      <c r="C37" s="392"/>
      <c r="D37" s="392"/>
      <c r="E37" s="24"/>
      <c r="F37" s="25"/>
      <c r="G37" s="7"/>
      <c r="H37" s="405" t="s">
        <v>238</v>
      </c>
      <c r="I37" s="405"/>
      <c r="J37" s="405"/>
      <c r="K37" s="159">
        <f>SUM(K22:K36)</f>
        <v>0</v>
      </c>
      <c r="L37" s="159">
        <f>SUM(L22:L36)</f>
        <v>0</v>
      </c>
      <c r="M37" s="159">
        <f>SUM(M22:M36)</f>
        <v>0</v>
      </c>
    </row>
    <row r="38" spans="1:13" x14ac:dyDescent="0.2">
      <c r="A38" s="354"/>
      <c r="B38" s="354"/>
      <c r="C38" s="354"/>
      <c r="D38" s="354"/>
      <c r="E38" s="24"/>
      <c r="F38" s="155"/>
      <c r="H38" s="143"/>
      <c r="I38" s="143"/>
      <c r="J38" s="143"/>
      <c r="K38" s="156"/>
      <c r="L38" s="156"/>
      <c r="M38" s="156"/>
    </row>
    <row r="39" spans="1:13" ht="15" x14ac:dyDescent="0.25">
      <c r="A39" s="354"/>
      <c r="B39" s="354"/>
      <c r="C39" s="354"/>
      <c r="D39" s="354"/>
      <c r="E39" s="26"/>
      <c r="F39" s="27"/>
      <c r="G39" s="7"/>
      <c r="H39" s="402" t="s">
        <v>47</v>
      </c>
      <c r="I39" s="402"/>
      <c r="J39" s="402"/>
      <c r="K39" s="402"/>
      <c r="L39" s="402"/>
      <c r="M39" s="402"/>
    </row>
    <row r="40" spans="1:13" x14ac:dyDescent="0.2">
      <c r="A40" s="396"/>
      <c r="B40" s="397"/>
      <c r="C40" s="396"/>
      <c r="D40" s="397"/>
      <c r="E40" s="26"/>
      <c r="F40" s="27"/>
      <c r="H40" s="378" t="s">
        <v>222</v>
      </c>
      <c r="I40" s="401"/>
      <c r="J40" s="379"/>
      <c r="K40" s="126" t="s">
        <v>51</v>
      </c>
      <c r="L40" s="126" t="s">
        <v>50</v>
      </c>
      <c r="M40" s="181" t="s">
        <v>224</v>
      </c>
    </row>
    <row r="41" spans="1:13" x14ac:dyDescent="0.2">
      <c r="A41" s="396"/>
      <c r="B41" s="397"/>
      <c r="C41" s="396"/>
      <c r="D41" s="397"/>
      <c r="E41" s="26"/>
      <c r="F41" s="27"/>
      <c r="H41" s="380" t="s">
        <v>49</v>
      </c>
      <c r="I41" s="403"/>
      <c r="J41" s="381"/>
      <c r="K41" s="127" t="s">
        <v>48</v>
      </c>
      <c r="L41" s="127" t="s">
        <v>48</v>
      </c>
      <c r="M41" s="180" t="s">
        <v>223</v>
      </c>
    </row>
    <row r="42" spans="1:13" x14ac:dyDescent="0.2">
      <c r="A42" s="396"/>
      <c r="B42" s="397"/>
      <c r="C42" s="396"/>
      <c r="D42" s="397"/>
      <c r="E42" s="26"/>
      <c r="F42" s="27"/>
      <c r="H42" s="398"/>
      <c r="I42" s="399"/>
      <c r="J42" s="400"/>
      <c r="K42" s="29"/>
      <c r="L42" s="29"/>
      <c r="M42" s="268"/>
    </row>
    <row r="43" spans="1:13" x14ac:dyDescent="0.2">
      <c r="A43" s="348" t="s">
        <v>34</v>
      </c>
      <c r="B43" s="349"/>
      <c r="C43" s="349"/>
      <c r="D43" s="349"/>
      <c r="E43" s="350"/>
      <c r="F43" s="166">
        <f>SUM(F22:F42)</f>
        <v>0</v>
      </c>
      <c r="H43" s="398"/>
      <c r="I43" s="399"/>
      <c r="J43" s="400"/>
      <c r="K43" s="29"/>
      <c r="L43" s="29"/>
      <c r="M43" s="268"/>
    </row>
    <row r="44" spans="1:13" ht="15" x14ac:dyDescent="0.2">
      <c r="A44" s="393" t="s">
        <v>236</v>
      </c>
      <c r="B44" s="394"/>
      <c r="C44" s="394"/>
      <c r="D44" s="394"/>
      <c r="E44" s="394"/>
      <c r="F44" s="395"/>
      <c r="H44" s="398"/>
      <c r="I44" s="399"/>
      <c r="J44" s="400"/>
      <c r="K44" s="29"/>
      <c r="L44" s="29"/>
      <c r="M44" s="269"/>
    </row>
    <row r="45" spans="1:13" x14ac:dyDescent="0.2">
      <c r="A45" s="354"/>
      <c r="B45" s="354"/>
      <c r="C45" s="354"/>
      <c r="D45" s="354"/>
      <c r="E45" s="26"/>
      <c r="F45" s="27"/>
      <c r="H45" s="398"/>
      <c r="I45" s="399"/>
      <c r="J45" s="400"/>
      <c r="K45" s="29"/>
      <c r="L45" s="29"/>
      <c r="M45" s="270"/>
    </row>
    <row r="46" spans="1:13" x14ac:dyDescent="0.2">
      <c r="A46" s="354"/>
      <c r="B46" s="354"/>
      <c r="C46" s="354"/>
      <c r="D46" s="354"/>
      <c r="E46" s="26"/>
      <c r="F46" s="27"/>
      <c r="H46" s="348" t="s">
        <v>189</v>
      </c>
      <c r="I46" s="349"/>
      <c r="J46" s="350"/>
      <c r="K46" s="125">
        <f>SUM(K42:K45)</f>
        <v>0</v>
      </c>
      <c r="L46" s="125">
        <f>SUM(L42:L45)</f>
        <v>0</v>
      </c>
      <c r="M46" s="271"/>
    </row>
    <row r="47" spans="1:13" x14ac:dyDescent="0.2">
      <c r="A47" s="348" t="s">
        <v>100</v>
      </c>
      <c r="B47" s="349"/>
      <c r="C47" s="349"/>
      <c r="D47" s="349"/>
      <c r="E47" s="350"/>
      <c r="F47" s="166">
        <f>SUM(F45:F46)</f>
        <v>0</v>
      </c>
      <c r="H47" s="348" t="s">
        <v>188</v>
      </c>
      <c r="I47" s="349"/>
      <c r="J47" s="350"/>
      <c r="K47" s="169">
        <f>K37+K46</f>
        <v>0</v>
      </c>
      <c r="L47" s="169">
        <f t="shared" ref="L47" si="2">L37+L46</f>
        <v>0</v>
      </c>
      <c r="M47" s="272"/>
    </row>
    <row r="49" spans="1:13" x14ac:dyDescent="0.2">
      <c r="A49" s="390" t="s">
        <v>237</v>
      </c>
      <c r="B49" s="391"/>
      <c r="C49" s="391"/>
      <c r="D49" s="391"/>
      <c r="E49" s="391"/>
      <c r="F49" s="391"/>
      <c r="G49" s="391"/>
      <c r="H49" s="391"/>
      <c r="I49" s="391"/>
      <c r="J49" s="391"/>
      <c r="K49" s="391"/>
      <c r="L49" s="391"/>
      <c r="M49" s="391"/>
    </row>
  </sheetData>
  <sheetProtection sheet="1" objects="1" scenarios="1"/>
  <mergeCells count="109">
    <mergeCell ref="H41:J41"/>
    <mergeCell ref="H42:J42"/>
    <mergeCell ref="H37:J37"/>
    <mergeCell ref="H9:I9"/>
    <mergeCell ref="H10:I10"/>
    <mergeCell ref="H11:I11"/>
    <mergeCell ref="H12:I12"/>
    <mergeCell ref="A1:M1"/>
    <mergeCell ref="A14:B14"/>
    <mergeCell ref="A15:B15"/>
    <mergeCell ref="A16:B16"/>
    <mergeCell ref="A17:B17"/>
    <mergeCell ref="A7:B7"/>
    <mergeCell ref="A8:B8"/>
    <mergeCell ref="A4:F4"/>
    <mergeCell ref="A5:B5"/>
    <mergeCell ref="A6:B6"/>
    <mergeCell ref="A9:B9"/>
    <mergeCell ref="H4:M4"/>
    <mergeCell ref="H5:I5"/>
    <mergeCell ref="H6:I6"/>
    <mergeCell ref="H7:I7"/>
    <mergeCell ref="H8:I8"/>
    <mergeCell ref="H16:I16"/>
    <mergeCell ref="H17:I17"/>
    <mergeCell ref="H18:I18"/>
    <mergeCell ref="J18:K18"/>
    <mergeCell ref="H13:I13"/>
    <mergeCell ref="H14:I14"/>
    <mergeCell ref="H15:I15"/>
    <mergeCell ref="A10:B10"/>
    <mergeCell ref="A11:B11"/>
    <mergeCell ref="A12:B12"/>
    <mergeCell ref="A13:B13"/>
    <mergeCell ref="H25:J25"/>
    <mergeCell ref="H31:J31"/>
    <mergeCell ref="H32:J32"/>
    <mergeCell ref="H33:J33"/>
    <mergeCell ref="H19:M19"/>
    <mergeCell ref="H20:J20"/>
    <mergeCell ref="H21:J21"/>
    <mergeCell ref="H22:J22"/>
    <mergeCell ref="H23:J23"/>
    <mergeCell ref="A19:F19"/>
    <mergeCell ref="A38:B38"/>
    <mergeCell ref="A40:B40"/>
    <mergeCell ref="A23:B23"/>
    <mergeCell ref="A24:B24"/>
    <mergeCell ref="C24:D24"/>
    <mergeCell ref="C31:D31"/>
    <mergeCell ref="C32:D32"/>
    <mergeCell ref="A20:B20"/>
    <mergeCell ref="A21:B21"/>
    <mergeCell ref="C20:D20"/>
    <mergeCell ref="C21:D21"/>
    <mergeCell ref="C22:D22"/>
    <mergeCell ref="C35:D35"/>
    <mergeCell ref="A25:B25"/>
    <mergeCell ref="A31:B31"/>
    <mergeCell ref="C34:D34"/>
    <mergeCell ref="A22:B22"/>
    <mergeCell ref="A43:E43"/>
    <mergeCell ref="C23:D23"/>
    <mergeCell ref="H46:J46"/>
    <mergeCell ref="C25:D25"/>
    <mergeCell ref="C33:D33"/>
    <mergeCell ref="H34:J34"/>
    <mergeCell ref="A32:B32"/>
    <mergeCell ref="A33:B33"/>
    <mergeCell ref="A34:B34"/>
    <mergeCell ref="A35:B35"/>
    <mergeCell ref="A36:B36"/>
    <mergeCell ref="A37:B37"/>
    <mergeCell ref="C36:D36"/>
    <mergeCell ref="C37:D37"/>
    <mergeCell ref="C38:D38"/>
    <mergeCell ref="H39:M39"/>
    <mergeCell ref="A46:B46"/>
    <mergeCell ref="C45:D45"/>
    <mergeCell ref="C46:D46"/>
    <mergeCell ref="C40:D40"/>
    <mergeCell ref="C42:D42"/>
    <mergeCell ref="A41:B41"/>
    <mergeCell ref="A45:B45"/>
    <mergeCell ref="H24:J24"/>
    <mergeCell ref="A49:M49"/>
    <mergeCell ref="A29:B29"/>
    <mergeCell ref="C29:D29"/>
    <mergeCell ref="A30:B30"/>
    <mergeCell ref="C30:D30"/>
    <mergeCell ref="A44:F44"/>
    <mergeCell ref="A26:B26"/>
    <mergeCell ref="C26:D26"/>
    <mergeCell ref="A27:B27"/>
    <mergeCell ref="C27:D27"/>
    <mergeCell ref="A28:B28"/>
    <mergeCell ref="C28:D28"/>
    <mergeCell ref="H47:J47"/>
    <mergeCell ref="A47:E47"/>
    <mergeCell ref="C41:D41"/>
    <mergeCell ref="A42:B42"/>
    <mergeCell ref="C39:D39"/>
    <mergeCell ref="A39:B39"/>
    <mergeCell ref="H43:J43"/>
    <mergeCell ref="H44:J44"/>
    <mergeCell ref="H45:J45"/>
    <mergeCell ref="H35:J35"/>
    <mergeCell ref="H36:J36"/>
    <mergeCell ref="H40:J40"/>
  </mergeCells>
  <printOptions horizontalCentered="1"/>
  <pageMargins left="0.60433070899999997" right="0.35433070866141703" top="0.59055118100000004" bottom="0.59055118110236204" header="0.5" footer="0.511811023622047"/>
  <pageSetup orientation="portrait" verticalDpi="4294967295"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0"/>
  <sheetViews>
    <sheetView showGridLines="0" zoomScaleNormal="100" workbookViewId="0">
      <selection sqref="A1:J1"/>
    </sheetView>
  </sheetViews>
  <sheetFormatPr defaultRowHeight="12.75" x14ac:dyDescent="0.2"/>
  <cols>
    <col min="1" max="2" width="14.7109375" style="1" customWidth="1"/>
    <col min="3" max="8" width="10.7109375" style="1" customWidth="1"/>
    <col min="9" max="16384" width="9.140625" style="1"/>
  </cols>
  <sheetData>
    <row r="1" spans="1:10" ht="20.25" x14ac:dyDescent="0.3">
      <c r="A1" s="377" t="s">
        <v>201</v>
      </c>
      <c r="B1" s="391"/>
      <c r="C1" s="391"/>
      <c r="D1" s="391"/>
      <c r="E1" s="391"/>
      <c r="F1" s="391"/>
      <c r="G1" s="391"/>
      <c r="H1" s="391"/>
      <c r="I1" s="391"/>
      <c r="J1" s="391"/>
    </row>
    <row r="2" spans="1:10" ht="5.25" customHeight="1" x14ac:dyDescent="0.2"/>
    <row r="3" spans="1:10" x14ac:dyDescent="0.2">
      <c r="A3" s="413" t="s">
        <v>179</v>
      </c>
      <c r="B3" s="414"/>
      <c r="C3" s="414"/>
      <c r="D3" s="414"/>
      <c r="E3" s="414"/>
      <c r="F3" s="414"/>
      <c r="G3" s="414"/>
      <c r="H3" s="415"/>
    </row>
    <row r="4" spans="1:10" x14ac:dyDescent="0.2">
      <c r="A4" s="380" t="s">
        <v>182</v>
      </c>
      <c r="B4" s="403"/>
      <c r="C4" s="144" t="s">
        <v>180</v>
      </c>
      <c r="D4" s="403" t="s">
        <v>181</v>
      </c>
      <c r="E4" s="403"/>
      <c r="F4" s="403"/>
      <c r="G4" s="381"/>
      <c r="H4" s="145" t="s">
        <v>35</v>
      </c>
    </row>
    <row r="5" spans="1:10" x14ac:dyDescent="0.2">
      <c r="A5" s="323" t="s">
        <v>56</v>
      </c>
      <c r="B5" s="324"/>
      <c r="C5" s="138"/>
      <c r="D5" s="354"/>
      <c r="E5" s="354"/>
      <c r="F5" s="354"/>
      <c r="G5" s="354"/>
      <c r="H5" s="30"/>
    </row>
    <row r="6" spans="1:10" x14ac:dyDescent="0.2">
      <c r="A6" s="312" t="s">
        <v>175</v>
      </c>
      <c r="B6" s="325"/>
      <c r="C6" s="31"/>
      <c r="D6" s="354"/>
      <c r="E6" s="354"/>
      <c r="F6" s="354"/>
      <c r="G6" s="354"/>
      <c r="H6" s="30"/>
    </row>
    <row r="7" spans="1:10" x14ac:dyDescent="0.2">
      <c r="A7" s="363" t="s">
        <v>176</v>
      </c>
      <c r="B7" s="364"/>
      <c r="C7" s="230"/>
      <c r="D7" s="416" t="s">
        <v>225</v>
      </c>
      <c r="E7" s="416"/>
      <c r="F7" s="416"/>
      <c r="G7" s="416"/>
      <c r="H7" s="231"/>
    </row>
    <row r="8" spans="1:10" x14ac:dyDescent="0.2">
      <c r="A8" s="354"/>
      <c r="B8" s="419"/>
      <c r="C8" s="188"/>
      <c r="D8" s="354"/>
      <c r="E8" s="354"/>
      <c r="F8" s="354"/>
      <c r="G8" s="354"/>
      <c r="H8" s="30"/>
    </row>
    <row r="9" spans="1:10" x14ac:dyDescent="0.2">
      <c r="A9" s="354"/>
      <c r="B9" s="419"/>
      <c r="C9" s="188"/>
      <c r="D9" s="354"/>
      <c r="E9" s="354"/>
      <c r="F9" s="354"/>
      <c r="G9" s="354"/>
      <c r="H9" s="30"/>
    </row>
    <row r="10" spans="1:10" x14ac:dyDescent="0.2">
      <c r="A10" s="354"/>
      <c r="B10" s="419"/>
      <c r="C10" s="188"/>
      <c r="D10" s="354"/>
      <c r="E10" s="354"/>
      <c r="F10" s="354"/>
      <c r="G10" s="354"/>
      <c r="H10" s="30"/>
    </row>
    <row r="11" spans="1:10" x14ac:dyDescent="0.2">
      <c r="A11" s="354"/>
      <c r="B11" s="419"/>
      <c r="C11" s="188"/>
      <c r="D11" s="354"/>
      <c r="E11" s="354"/>
      <c r="F11" s="354"/>
      <c r="G11" s="354"/>
      <c r="H11" s="30"/>
    </row>
    <row r="12" spans="1:10" x14ac:dyDescent="0.2">
      <c r="A12" s="417"/>
      <c r="B12" s="418"/>
      <c r="C12" s="188"/>
      <c r="D12" s="354"/>
      <c r="E12" s="354"/>
      <c r="F12" s="354"/>
      <c r="G12" s="354"/>
      <c r="H12" s="30"/>
    </row>
    <row r="13" spans="1:10" x14ac:dyDescent="0.2">
      <c r="A13" s="348" t="s">
        <v>197</v>
      </c>
      <c r="B13" s="349"/>
      <c r="C13" s="349"/>
      <c r="D13" s="349"/>
      <c r="E13" s="349"/>
      <c r="F13" s="349"/>
      <c r="G13" s="350"/>
      <c r="H13" s="153">
        <f>SUM(H8:H12)</f>
        <v>0</v>
      </c>
    </row>
    <row r="14" spans="1:10" x14ac:dyDescent="0.2">
      <c r="A14" s="183"/>
      <c r="B14" s="143"/>
      <c r="C14" s="143"/>
      <c r="D14" s="143"/>
      <c r="E14" s="143"/>
      <c r="F14" s="143"/>
      <c r="G14" s="143"/>
      <c r="H14" s="184"/>
    </row>
    <row r="15" spans="1:10" x14ac:dyDescent="0.2">
      <c r="A15" s="176" t="s">
        <v>93</v>
      </c>
      <c r="B15" s="177"/>
      <c r="C15" s="144" t="s">
        <v>180</v>
      </c>
      <c r="D15" s="406" t="s">
        <v>225</v>
      </c>
      <c r="E15" s="416"/>
      <c r="F15" s="416"/>
      <c r="G15" s="407"/>
      <c r="H15" s="144" t="s">
        <v>35</v>
      </c>
    </row>
    <row r="16" spans="1:10" x14ac:dyDescent="0.2">
      <c r="A16" s="354"/>
      <c r="B16" s="354"/>
      <c r="C16" s="188"/>
      <c r="D16" s="354"/>
      <c r="E16" s="354"/>
      <c r="F16" s="354"/>
      <c r="G16" s="354"/>
      <c r="H16" s="30"/>
    </row>
    <row r="17" spans="1:11" x14ac:dyDescent="0.2">
      <c r="A17" s="354"/>
      <c r="B17" s="354"/>
      <c r="C17" s="188"/>
      <c r="D17" s="354"/>
      <c r="E17" s="354"/>
      <c r="F17" s="354"/>
      <c r="G17" s="354"/>
      <c r="H17" s="30"/>
    </row>
    <row r="18" spans="1:11" x14ac:dyDescent="0.2">
      <c r="A18" s="354"/>
      <c r="B18" s="354"/>
      <c r="C18" s="188"/>
      <c r="D18" s="354"/>
      <c r="E18" s="354"/>
      <c r="F18" s="354"/>
      <c r="G18" s="354"/>
      <c r="H18" s="30"/>
    </row>
    <row r="19" spans="1:11" x14ac:dyDescent="0.2">
      <c r="A19" s="354"/>
      <c r="B19" s="354"/>
      <c r="C19" s="188"/>
      <c r="D19" s="354"/>
      <c r="E19" s="354"/>
      <c r="F19" s="354"/>
      <c r="G19" s="354"/>
      <c r="H19" s="30"/>
    </row>
    <row r="20" spans="1:11" x14ac:dyDescent="0.2">
      <c r="A20" s="354"/>
      <c r="B20" s="354"/>
      <c r="C20" s="188"/>
      <c r="D20" s="354"/>
      <c r="E20" s="354"/>
      <c r="F20" s="354"/>
      <c r="G20" s="354"/>
      <c r="H20" s="30"/>
    </row>
    <row r="21" spans="1:11" x14ac:dyDescent="0.2">
      <c r="A21" s="354"/>
      <c r="B21" s="354"/>
      <c r="C21" s="188"/>
      <c r="D21" s="354"/>
      <c r="E21" s="354"/>
      <c r="F21" s="354"/>
      <c r="G21" s="354"/>
      <c r="H21" s="30"/>
    </row>
    <row r="22" spans="1:11" x14ac:dyDescent="0.2">
      <c r="A22" s="405" t="s">
        <v>198</v>
      </c>
      <c r="B22" s="405"/>
      <c r="C22" s="405"/>
      <c r="D22" s="405"/>
      <c r="E22" s="405"/>
      <c r="F22" s="405"/>
      <c r="G22" s="405"/>
      <c r="H22" s="152">
        <f>SUM(H16:H21)</f>
        <v>0</v>
      </c>
    </row>
    <row r="23" spans="1:11" ht="9" customHeight="1" x14ac:dyDescent="0.2">
      <c r="A23" s="33"/>
      <c r="B23" s="33"/>
      <c r="C23" s="14"/>
      <c r="D23" s="14"/>
      <c r="E23" s="14"/>
      <c r="F23" s="14"/>
      <c r="G23" s="14"/>
      <c r="H23" s="14"/>
      <c r="I23" s="14"/>
      <c r="J23" s="14"/>
      <c r="K23" s="14"/>
    </row>
    <row r="24" spans="1:11" ht="15" x14ac:dyDescent="0.2">
      <c r="A24" s="411" t="s">
        <v>184</v>
      </c>
      <c r="B24" s="412"/>
      <c r="C24" s="316"/>
      <c r="D24" s="316"/>
      <c r="E24" s="316"/>
      <c r="F24" s="316"/>
      <c r="G24" s="316"/>
      <c r="H24" s="311"/>
      <c r="I24" s="151" t="s">
        <v>63</v>
      </c>
      <c r="J24" s="151" t="s">
        <v>63</v>
      </c>
      <c r="K24" s="14"/>
    </row>
    <row r="25" spans="1:11" ht="15" x14ac:dyDescent="0.2">
      <c r="A25" s="378"/>
      <c r="B25" s="379"/>
      <c r="C25" s="178" t="s">
        <v>61</v>
      </c>
      <c r="D25" s="148" t="s">
        <v>57</v>
      </c>
      <c r="E25" s="178" t="s">
        <v>55</v>
      </c>
      <c r="F25" s="148" t="s">
        <v>60</v>
      </c>
      <c r="G25" s="148" t="s">
        <v>60</v>
      </c>
      <c r="H25" s="148" t="s">
        <v>51</v>
      </c>
      <c r="I25" s="149" t="s">
        <v>59</v>
      </c>
      <c r="J25" s="149" t="s">
        <v>57</v>
      </c>
      <c r="K25" s="14"/>
    </row>
    <row r="26" spans="1:11" ht="15" x14ac:dyDescent="0.2">
      <c r="A26" s="380" t="s">
        <v>62</v>
      </c>
      <c r="B26" s="381"/>
      <c r="C26" s="180" t="s">
        <v>58</v>
      </c>
      <c r="D26" s="127" t="s">
        <v>178</v>
      </c>
      <c r="E26" s="180" t="s">
        <v>53</v>
      </c>
      <c r="F26" s="127" t="s">
        <v>53</v>
      </c>
      <c r="G26" s="127" t="s">
        <v>57</v>
      </c>
      <c r="H26" s="127" t="s">
        <v>52</v>
      </c>
      <c r="I26" s="150" t="s">
        <v>35</v>
      </c>
      <c r="J26" s="150" t="s">
        <v>54</v>
      </c>
      <c r="K26" s="14"/>
    </row>
    <row r="27" spans="1:11" ht="5.25" customHeight="1" x14ac:dyDescent="0.2">
      <c r="A27" s="185"/>
      <c r="B27" s="15"/>
      <c r="C27" s="15"/>
      <c r="D27" s="15"/>
      <c r="E27" s="15"/>
      <c r="F27" s="15"/>
      <c r="G27" s="15"/>
      <c r="H27" s="186"/>
      <c r="I27" s="15"/>
      <c r="J27" s="187"/>
      <c r="K27" s="14"/>
    </row>
    <row r="28" spans="1:11" ht="15" x14ac:dyDescent="0.2">
      <c r="A28" s="408" t="s">
        <v>185</v>
      </c>
      <c r="B28" s="409"/>
      <c r="C28" s="409"/>
      <c r="D28" s="409"/>
      <c r="E28" s="409"/>
      <c r="F28" s="409"/>
      <c r="G28" s="409"/>
      <c r="H28" s="409"/>
      <c r="I28" s="409"/>
      <c r="J28" s="410"/>
      <c r="K28" s="14"/>
    </row>
    <row r="29" spans="1:11" ht="15" x14ac:dyDescent="0.2">
      <c r="A29" s="396"/>
      <c r="B29" s="397"/>
      <c r="C29" s="32"/>
      <c r="D29" s="141"/>
      <c r="E29" s="139"/>
      <c r="F29" s="139"/>
      <c r="G29" s="139"/>
      <c r="H29" s="140">
        <f t="shared" ref="H29:H34" si="0">D29+E29+F29+G29</f>
        <v>0</v>
      </c>
      <c r="I29" s="142"/>
      <c r="J29" s="139"/>
      <c r="K29" s="14"/>
    </row>
    <row r="30" spans="1:11" ht="15" x14ac:dyDescent="0.2">
      <c r="A30" s="396"/>
      <c r="B30" s="397"/>
      <c r="C30" s="32"/>
      <c r="D30" s="141"/>
      <c r="E30" s="139"/>
      <c r="F30" s="139"/>
      <c r="G30" s="139"/>
      <c r="H30" s="140">
        <f t="shared" si="0"/>
        <v>0</v>
      </c>
      <c r="I30" s="142"/>
      <c r="J30" s="139"/>
      <c r="K30" s="14"/>
    </row>
    <row r="31" spans="1:11" ht="15" x14ac:dyDescent="0.2">
      <c r="A31" s="396"/>
      <c r="B31" s="397"/>
      <c r="C31" s="32"/>
      <c r="D31" s="141"/>
      <c r="E31" s="139"/>
      <c r="F31" s="139"/>
      <c r="G31" s="139"/>
      <c r="H31" s="140">
        <f t="shared" si="0"/>
        <v>0</v>
      </c>
      <c r="I31" s="142"/>
      <c r="J31" s="139"/>
      <c r="K31" s="14"/>
    </row>
    <row r="32" spans="1:11" ht="15" x14ac:dyDescent="0.2">
      <c r="A32" s="396"/>
      <c r="B32" s="397"/>
      <c r="C32" s="32"/>
      <c r="D32" s="141"/>
      <c r="E32" s="139"/>
      <c r="F32" s="139"/>
      <c r="G32" s="139"/>
      <c r="H32" s="140">
        <f t="shared" si="0"/>
        <v>0</v>
      </c>
      <c r="I32" s="142"/>
      <c r="J32" s="139"/>
      <c r="K32" s="14"/>
    </row>
    <row r="33" spans="1:11" ht="15" x14ac:dyDescent="0.2">
      <c r="A33" s="396"/>
      <c r="B33" s="397"/>
      <c r="C33" s="32"/>
      <c r="D33" s="141"/>
      <c r="E33" s="139"/>
      <c r="F33" s="139"/>
      <c r="G33" s="139"/>
      <c r="H33" s="140">
        <f t="shared" si="0"/>
        <v>0</v>
      </c>
      <c r="I33" s="142"/>
      <c r="J33" s="139"/>
      <c r="K33" s="14"/>
    </row>
    <row r="34" spans="1:11" ht="15" x14ac:dyDescent="0.2">
      <c r="A34" s="396"/>
      <c r="B34" s="397"/>
      <c r="C34" s="32"/>
      <c r="D34" s="141"/>
      <c r="E34" s="139"/>
      <c r="F34" s="139"/>
      <c r="G34" s="139"/>
      <c r="H34" s="140">
        <f t="shared" si="0"/>
        <v>0</v>
      </c>
      <c r="I34" s="142"/>
      <c r="J34" s="139"/>
      <c r="K34" s="14"/>
    </row>
    <row r="35" spans="1:11" ht="15" x14ac:dyDescent="0.2">
      <c r="A35" s="363" t="s">
        <v>33</v>
      </c>
      <c r="B35" s="364"/>
      <c r="C35" s="365"/>
      <c r="D35" s="146">
        <f t="shared" ref="D35:J35" si="1">SUM(D29:D34)</f>
        <v>0</v>
      </c>
      <c r="E35" s="146">
        <f t="shared" si="1"/>
        <v>0</v>
      </c>
      <c r="F35" s="146">
        <f t="shared" si="1"/>
        <v>0</v>
      </c>
      <c r="G35" s="146">
        <f t="shared" si="1"/>
        <v>0</v>
      </c>
      <c r="H35" s="146">
        <f t="shared" si="1"/>
        <v>0</v>
      </c>
      <c r="I35" s="146">
        <f t="shared" si="1"/>
        <v>0</v>
      </c>
      <c r="J35" s="146">
        <f t="shared" si="1"/>
        <v>0</v>
      </c>
      <c r="K35" s="14"/>
    </row>
    <row r="36" spans="1:11" ht="6" customHeight="1" x14ac:dyDescent="0.2">
      <c r="A36" s="185"/>
      <c r="B36" s="15"/>
      <c r="C36" s="15"/>
      <c r="D36" s="15"/>
      <c r="E36" s="15"/>
      <c r="F36" s="15"/>
      <c r="G36" s="15"/>
      <c r="H36" s="186"/>
      <c r="I36" s="15"/>
      <c r="J36" s="187"/>
      <c r="K36" s="14"/>
    </row>
    <row r="37" spans="1:11" ht="15" x14ac:dyDescent="0.2">
      <c r="A37" s="408" t="s">
        <v>186</v>
      </c>
      <c r="B37" s="409"/>
      <c r="C37" s="409"/>
      <c r="D37" s="409"/>
      <c r="E37" s="409"/>
      <c r="F37" s="409"/>
      <c r="G37" s="409"/>
      <c r="H37" s="409"/>
      <c r="I37" s="409"/>
      <c r="J37" s="410"/>
      <c r="K37" s="14"/>
    </row>
    <row r="38" spans="1:11" ht="15" x14ac:dyDescent="0.2">
      <c r="A38" s="396"/>
      <c r="B38" s="397"/>
      <c r="C38" s="32"/>
      <c r="D38" s="141"/>
      <c r="E38" s="139"/>
      <c r="F38" s="139"/>
      <c r="G38" s="139"/>
      <c r="H38" s="140">
        <f t="shared" ref="H38:H42" si="2">D38+E38+F38+G38</f>
        <v>0</v>
      </c>
      <c r="I38" s="142"/>
      <c r="J38" s="142"/>
      <c r="K38" s="14"/>
    </row>
    <row r="39" spans="1:11" ht="15" x14ac:dyDescent="0.2">
      <c r="A39" s="396"/>
      <c r="B39" s="397"/>
      <c r="C39" s="32"/>
      <c r="D39" s="141"/>
      <c r="E39" s="139"/>
      <c r="F39" s="139"/>
      <c r="G39" s="139"/>
      <c r="H39" s="140">
        <f t="shared" si="2"/>
        <v>0</v>
      </c>
      <c r="I39" s="142"/>
      <c r="J39" s="142"/>
      <c r="K39" s="14"/>
    </row>
    <row r="40" spans="1:11" ht="15" x14ac:dyDescent="0.2">
      <c r="A40" s="396"/>
      <c r="B40" s="397"/>
      <c r="C40" s="32"/>
      <c r="D40" s="141"/>
      <c r="E40" s="139"/>
      <c r="F40" s="139"/>
      <c r="G40" s="139"/>
      <c r="H40" s="140">
        <f t="shared" si="2"/>
        <v>0</v>
      </c>
      <c r="I40" s="142"/>
      <c r="J40" s="142"/>
      <c r="K40" s="14"/>
    </row>
    <row r="41" spans="1:11" ht="15" x14ac:dyDescent="0.2">
      <c r="A41" s="396"/>
      <c r="B41" s="397"/>
      <c r="C41" s="32"/>
      <c r="D41" s="141"/>
      <c r="E41" s="139"/>
      <c r="F41" s="139"/>
      <c r="G41" s="139"/>
      <c r="H41" s="140">
        <f t="shared" si="2"/>
        <v>0</v>
      </c>
      <c r="I41" s="142"/>
      <c r="J41" s="142"/>
      <c r="K41" s="14"/>
    </row>
    <row r="42" spans="1:11" ht="15" x14ac:dyDescent="0.2">
      <c r="A42" s="396"/>
      <c r="B42" s="397"/>
      <c r="C42" s="32"/>
      <c r="D42" s="141"/>
      <c r="E42" s="139"/>
      <c r="F42" s="139"/>
      <c r="G42" s="139"/>
      <c r="H42" s="140">
        <f t="shared" si="2"/>
        <v>0</v>
      </c>
      <c r="I42" s="142"/>
      <c r="J42" s="142"/>
      <c r="K42" s="14"/>
    </row>
    <row r="43" spans="1:11" ht="15" x14ac:dyDescent="0.2">
      <c r="A43" s="363" t="s">
        <v>33</v>
      </c>
      <c r="B43" s="364"/>
      <c r="C43" s="365"/>
      <c r="D43" s="147">
        <f t="shared" ref="D43:J43" si="3">SUM(D38:D42)</f>
        <v>0</v>
      </c>
      <c r="E43" s="147">
        <f t="shared" si="3"/>
        <v>0</v>
      </c>
      <c r="F43" s="147">
        <f t="shared" si="3"/>
        <v>0</v>
      </c>
      <c r="G43" s="147">
        <f t="shared" si="3"/>
        <v>0</v>
      </c>
      <c r="H43" s="147">
        <f t="shared" si="3"/>
        <v>0</v>
      </c>
      <c r="I43" s="147">
        <f t="shared" si="3"/>
        <v>0</v>
      </c>
      <c r="J43" s="147">
        <f t="shared" si="3"/>
        <v>0</v>
      </c>
      <c r="K43" s="14"/>
    </row>
    <row r="44" spans="1:11" ht="15" x14ac:dyDescent="0.2">
      <c r="A44" s="14"/>
      <c r="B44" s="33"/>
      <c r="C44" s="14"/>
      <c r="D44" s="14"/>
      <c r="E44" s="14"/>
      <c r="F44" s="14"/>
      <c r="G44" s="14"/>
      <c r="H44" s="14"/>
      <c r="I44" s="14"/>
      <c r="J44" s="14"/>
      <c r="K44" s="14"/>
    </row>
    <row r="45" spans="1:11" ht="15" x14ac:dyDescent="0.2">
      <c r="A45" s="14"/>
      <c r="B45" s="33"/>
      <c r="C45" s="14"/>
      <c r="D45" s="14"/>
      <c r="E45" s="14"/>
      <c r="F45" s="14"/>
      <c r="G45" s="14"/>
      <c r="H45" s="14"/>
      <c r="I45" s="14"/>
      <c r="J45" s="14"/>
      <c r="K45" s="14"/>
    </row>
    <row r="46" spans="1:11" ht="15" x14ac:dyDescent="0.2">
      <c r="A46" s="14"/>
      <c r="B46" s="33"/>
      <c r="C46" s="14"/>
      <c r="D46" s="14"/>
      <c r="E46" s="14"/>
      <c r="F46" s="14"/>
      <c r="G46" s="14"/>
      <c r="H46" s="14"/>
      <c r="I46" s="14"/>
      <c r="J46" s="14"/>
      <c r="K46" s="14"/>
    </row>
    <row r="47" spans="1:11" ht="15" x14ac:dyDescent="0.2">
      <c r="A47" s="2"/>
      <c r="B47" s="308"/>
      <c r="C47" s="309"/>
      <c r="D47" s="309"/>
      <c r="E47" s="309"/>
      <c r="F47" s="309"/>
      <c r="G47" s="309"/>
      <c r="H47" s="309"/>
      <c r="I47" s="309"/>
      <c r="J47" s="309"/>
      <c r="K47" s="309"/>
    </row>
    <row r="48" spans="1:11" ht="15" x14ac:dyDescent="0.2">
      <c r="A48" s="2"/>
      <c r="B48" s="308"/>
      <c r="C48" s="309"/>
      <c r="D48" s="309"/>
      <c r="E48" s="309"/>
      <c r="F48" s="309"/>
      <c r="G48" s="309"/>
      <c r="H48" s="309"/>
      <c r="I48" s="309"/>
      <c r="J48" s="309"/>
      <c r="K48" s="309"/>
    </row>
    <row r="49" spans="1:11" ht="15" x14ac:dyDescent="0.2">
      <c r="A49" s="2"/>
      <c r="B49" s="308"/>
      <c r="C49" s="309"/>
      <c r="D49" s="309"/>
      <c r="E49" s="309"/>
      <c r="F49" s="309"/>
      <c r="G49" s="309"/>
      <c r="H49" s="309"/>
      <c r="I49" s="309"/>
      <c r="J49" s="309"/>
      <c r="K49" s="309"/>
    </row>
    <row r="50" spans="1:11" ht="15" x14ac:dyDescent="0.2">
      <c r="A50" s="2"/>
      <c r="B50" s="308"/>
      <c r="C50" s="309"/>
      <c r="D50" s="309"/>
      <c r="E50" s="309"/>
      <c r="F50" s="309"/>
      <c r="G50" s="309"/>
      <c r="H50" s="309"/>
      <c r="I50" s="309"/>
      <c r="J50" s="309"/>
      <c r="K50" s="309"/>
    </row>
  </sheetData>
  <sheetProtection sheet="1" objects="1" scenarios="1"/>
  <mergeCells count="57">
    <mergeCell ref="A22:G22"/>
    <mergeCell ref="A21:B21"/>
    <mergeCell ref="D21:G21"/>
    <mergeCell ref="D20:G20"/>
    <mergeCell ref="A1:J1"/>
    <mergeCell ref="A17:B17"/>
    <mergeCell ref="D17:G17"/>
    <mergeCell ref="A13:G13"/>
    <mergeCell ref="D10:G10"/>
    <mergeCell ref="A20:B20"/>
    <mergeCell ref="D15:G15"/>
    <mergeCell ref="A18:B18"/>
    <mergeCell ref="D18:G18"/>
    <mergeCell ref="A19:B19"/>
    <mergeCell ref="D19:G19"/>
    <mergeCell ref="A10:B10"/>
    <mergeCell ref="A11:B11"/>
    <mergeCell ref="D11:G11"/>
    <mergeCell ref="D12:G12"/>
    <mergeCell ref="A16:B16"/>
    <mergeCell ref="D16:G16"/>
    <mergeCell ref="A31:B31"/>
    <mergeCell ref="A28:J28"/>
    <mergeCell ref="D6:G6"/>
    <mergeCell ref="A3:H3"/>
    <mergeCell ref="A4:B4"/>
    <mergeCell ref="A5:B5"/>
    <mergeCell ref="D5:G5"/>
    <mergeCell ref="A6:B6"/>
    <mergeCell ref="D4:G4"/>
    <mergeCell ref="D7:G7"/>
    <mergeCell ref="A12:B12"/>
    <mergeCell ref="A8:B8"/>
    <mergeCell ref="D8:G8"/>
    <mergeCell ref="D9:G9"/>
    <mergeCell ref="A9:B9"/>
    <mergeCell ref="A7:B7"/>
    <mergeCell ref="A24:H24"/>
    <mergeCell ref="A25:B25"/>
    <mergeCell ref="A26:B26"/>
    <mergeCell ref="A29:B29"/>
    <mergeCell ref="A30:B30"/>
    <mergeCell ref="B50:K50"/>
    <mergeCell ref="B47:K47"/>
    <mergeCell ref="B48:K48"/>
    <mergeCell ref="B49:K49"/>
    <mergeCell ref="A32:B32"/>
    <mergeCell ref="A33:B33"/>
    <mergeCell ref="A34:B34"/>
    <mergeCell ref="A35:C35"/>
    <mergeCell ref="A37:J37"/>
    <mergeCell ref="A43:C43"/>
    <mergeCell ref="A38:B38"/>
    <mergeCell ref="A39:B39"/>
    <mergeCell ref="A40:B40"/>
    <mergeCell ref="A41:B41"/>
    <mergeCell ref="A42:B42"/>
  </mergeCells>
  <printOptions horizontalCentered="1" verticalCentered="1"/>
  <pageMargins left="0.55118110236220474" right="0.55118110236220474" top="0.59055118110236227" bottom="0.59055118110236227" header="0.51181102362204722" footer="0.51181102362204722"/>
  <pageSetup scale="95" orientation="landscape" verticalDpi="4294967295"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46"/>
  <sheetViews>
    <sheetView zoomScaleNormal="100" workbookViewId="0">
      <selection sqref="A1:N1"/>
    </sheetView>
  </sheetViews>
  <sheetFormatPr defaultRowHeight="15" x14ac:dyDescent="0.25"/>
  <cols>
    <col min="1" max="1" width="3" customWidth="1"/>
    <col min="2" max="2" width="18.140625" customWidth="1"/>
    <col min="3" max="3" width="11" customWidth="1"/>
    <col min="14" max="14" width="9.7109375" customWidth="1"/>
  </cols>
  <sheetData>
    <row r="1" spans="1:14" ht="21" x14ac:dyDescent="0.35">
      <c r="A1" s="422" t="s">
        <v>101</v>
      </c>
      <c r="B1" s="422"/>
      <c r="C1" s="422"/>
      <c r="D1" s="422"/>
      <c r="E1" s="422"/>
      <c r="F1" s="422"/>
      <c r="G1" s="422"/>
      <c r="H1" s="422"/>
      <c r="I1" s="422"/>
      <c r="J1" s="422"/>
      <c r="K1" s="422"/>
      <c r="L1" s="422"/>
      <c r="M1" s="422"/>
      <c r="N1" s="422"/>
    </row>
    <row r="2" spans="1:14" ht="3.75" customHeight="1" thickBot="1" x14ac:dyDescent="0.3">
      <c r="A2" s="34"/>
      <c r="B2" s="34"/>
      <c r="C2" s="34"/>
    </row>
    <row r="3" spans="1:14" x14ac:dyDescent="0.25">
      <c r="A3" s="35"/>
      <c r="B3" s="36" t="s">
        <v>102</v>
      </c>
      <c r="C3" s="36" t="s">
        <v>49</v>
      </c>
      <c r="D3" s="37"/>
      <c r="E3" s="37"/>
      <c r="F3" s="37"/>
      <c r="G3" s="37"/>
      <c r="H3" s="37"/>
      <c r="I3" s="37"/>
      <c r="J3" s="37"/>
      <c r="K3" s="37"/>
      <c r="L3" s="37"/>
      <c r="M3" s="37"/>
      <c r="N3" s="38"/>
    </row>
    <row r="4" spans="1:14" x14ac:dyDescent="0.25">
      <c r="A4" s="39">
        <v>1</v>
      </c>
      <c r="B4" s="232"/>
      <c r="C4" s="423"/>
      <c r="D4" s="423"/>
      <c r="E4" s="423"/>
      <c r="F4" s="423"/>
      <c r="G4" s="423"/>
      <c r="H4" s="423"/>
      <c r="I4" s="423"/>
      <c r="J4" s="423"/>
      <c r="K4" s="423"/>
      <c r="L4" s="423"/>
      <c r="M4" s="423"/>
      <c r="N4" s="424"/>
    </row>
    <row r="5" spans="1:14" x14ac:dyDescent="0.25">
      <c r="A5" s="39">
        <v>2</v>
      </c>
      <c r="B5" s="232"/>
      <c r="C5" s="423"/>
      <c r="D5" s="423"/>
      <c r="E5" s="423"/>
      <c r="F5" s="423"/>
      <c r="G5" s="423"/>
      <c r="H5" s="423"/>
      <c r="I5" s="423"/>
      <c r="J5" s="423"/>
      <c r="K5" s="423"/>
      <c r="L5" s="423"/>
      <c r="M5" s="423"/>
      <c r="N5" s="424"/>
    </row>
    <row r="6" spans="1:14" x14ac:dyDescent="0.25">
      <c r="A6" s="39">
        <v>3</v>
      </c>
      <c r="B6" s="232"/>
      <c r="C6" s="423"/>
      <c r="D6" s="423"/>
      <c r="E6" s="423"/>
      <c r="F6" s="423"/>
      <c r="G6" s="423"/>
      <c r="H6" s="423"/>
      <c r="I6" s="423"/>
      <c r="J6" s="423"/>
      <c r="K6" s="423"/>
      <c r="L6" s="423"/>
      <c r="M6" s="423"/>
      <c r="N6" s="424"/>
    </row>
    <row r="7" spans="1:14" x14ac:dyDescent="0.25">
      <c r="A7" s="39">
        <v>4</v>
      </c>
      <c r="B7" s="232"/>
      <c r="C7" s="423"/>
      <c r="D7" s="423"/>
      <c r="E7" s="423"/>
      <c r="F7" s="423"/>
      <c r="G7" s="423"/>
      <c r="H7" s="423"/>
      <c r="I7" s="423"/>
      <c r="J7" s="423"/>
      <c r="K7" s="423"/>
      <c r="L7" s="423"/>
      <c r="M7" s="423"/>
      <c r="N7" s="424"/>
    </row>
    <row r="8" spans="1:14" x14ac:dyDescent="0.25">
      <c r="A8" s="39">
        <v>5</v>
      </c>
      <c r="B8" s="232"/>
      <c r="C8" s="423"/>
      <c r="D8" s="423"/>
      <c r="E8" s="423"/>
      <c r="F8" s="423"/>
      <c r="G8" s="423"/>
      <c r="H8" s="423"/>
      <c r="I8" s="423"/>
      <c r="J8" s="423"/>
      <c r="K8" s="423"/>
      <c r="L8" s="423"/>
      <c r="M8" s="423"/>
      <c r="N8" s="424"/>
    </row>
    <row r="9" spans="1:14" x14ac:dyDescent="0.25">
      <c r="A9" s="39">
        <v>6</v>
      </c>
      <c r="B9" s="232"/>
      <c r="C9" s="423"/>
      <c r="D9" s="423"/>
      <c r="E9" s="423"/>
      <c r="F9" s="423"/>
      <c r="G9" s="423"/>
      <c r="H9" s="423"/>
      <c r="I9" s="423"/>
      <c r="J9" s="423"/>
      <c r="K9" s="423"/>
      <c r="L9" s="423"/>
      <c r="M9" s="423"/>
      <c r="N9" s="424"/>
    </row>
    <row r="10" spans="1:14" x14ac:dyDescent="0.25">
      <c r="A10" s="39">
        <v>7</v>
      </c>
      <c r="B10" s="232"/>
      <c r="C10" s="423"/>
      <c r="D10" s="423"/>
      <c r="E10" s="423"/>
      <c r="F10" s="423"/>
      <c r="G10" s="423"/>
      <c r="H10" s="423"/>
      <c r="I10" s="423"/>
      <c r="J10" s="423"/>
      <c r="K10" s="423"/>
      <c r="L10" s="423"/>
      <c r="M10" s="423"/>
      <c r="N10" s="424"/>
    </row>
    <row r="11" spans="1:14" x14ac:dyDescent="0.25">
      <c r="A11" s="39">
        <v>8</v>
      </c>
      <c r="B11" s="232"/>
      <c r="C11" s="423"/>
      <c r="D11" s="423"/>
      <c r="E11" s="423"/>
      <c r="F11" s="423"/>
      <c r="G11" s="423"/>
      <c r="H11" s="423"/>
      <c r="I11" s="423"/>
      <c r="J11" s="423"/>
      <c r="K11" s="423"/>
      <c r="L11" s="423"/>
      <c r="M11" s="423"/>
      <c r="N11" s="424"/>
    </row>
    <row r="12" spans="1:14" x14ac:dyDescent="0.25">
      <c r="A12" s="39">
        <v>9</v>
      </c>
      <c r="B12" s="232"/>
      <c r="C12" s="423"/>
      <c r="D12" s="423"/>
      <c r="E12" s="423"/>
      <c r="F12" s="423"/>
      <c r="G12" s="423"/>
      <c r="H12" s="423"/>
      <c r="I12" s="423"/>
      <c r="J12" s="423"/>
      <c r="K12" s="423"/>
      <c r="L12" s="423"/>
      <c r="M12" s="423"/>
      <c r="N12" s="424"/>
    </row>
    <row r="13" spans="1:14" ht="15.75" thickBot="1" x14ac:dyDescent="0.3">
      <c r="A13" s="40">
        <v>10</v>
      </c>
      <c r="B13" s="233"/>
      <c r="C13" s="425"/>
      <c r="D13" s="425"/>
      <c r="E13" s="425"/>
      <c r="F13" s="425"/>
      <c r="G13" s="425"/>
      <c r="H13" s="425"/>
      <c r="I13" s="425"/>
      <c r="J13" s="425"/>
      <c r="K13" s="425"/>
      <c r="L13" s="425"/>
      <c r="M13" s="425"/>
      <c r="N13" s="426"/>
    </row>
    <row r="14" spans="1:14" ht="9.75" customHeight="1" x14ac:dyDescent="0.25">
      <c r="A14" s="41"/>
      <c r="B14" s="34"/>
      <c r="C14" s="34"/>
      <c r="D14" s="34"/>
      <c r="E14" s="34"/>
      <c r="F14" s="34"/>
      <c r="G14" s="34"/>
      <c r="H14" s="34"/>
      <c r="I14" s="34"/>
      <c r="J14" s="34"/>
      <c r="K14" s="34"/>
      <c r="L14" s="34"/>
      <c r="M14" s="34"/>
      <c r="N14" s="34"/>
    </row>
    <row r="15" spans="1:14" ht="15.75" thickBot="1" x14ac:dyDescent="0.3">
      <c r="D15" s="421" t="s">
        <v>103</v>
      </c>
      <c r="E15" s="421"/>
      <c r="F15" s="421"/>
      <c r="G15" s="421"/>
      <c r="H15" s="421"/>
      <c r="I15" s="421"/>
      <c r="J15" s="421"/>
      <c r="K15" s="421"/>
      <c r="L15" s="421"/>
      <c r="M15" s="421"/>
      <c r="N15" s="421"/>
    </row>
    <row r="16" spans="1:14" x14ac:dyDescent="0.25">
      <c r="A16" s="42">
        <v>1</v>
      </c>
      <c r="B16" s="43" t="s">
        <v>102</v>
      </c>
      <c r="C16" s="43" t="s">
        <v>104</v>
      </c>
      <c r="D16" s="44" t="s">
        <v>105</v>
      </c>
      <c r="E16" s="234"/>
      <c r="F16" s="234"/>
      <c r="G16" s="234"/>
      <c r="H16" s="234"/>
      <c r="I16" s="234"/>
      <c r="J16" s="234"/>
      <c r="K16" s="234"/>
      <c r="L16" s="234"/>
      <c r="M16" s="234"/>
      <c r="N16" s="192" t="s">
        <v>106</v>
      </c>
    </row>
    <row r="17" spans="1:14" x14ac:dyDescent="0.25">
      <c r="A17" s="45"/>
      <c r="B17" s="273">
        <f>B4</f>
        <v>0</v>
      </c>
      <c r="C17" s="237"/>
      <c r="D17" s="46" t="s">
        <v>107</v>
      </c>
      <c r="E17" s="235"/>
      <c r="F17" s="235"/>
      <c r="G17" s="235"/>
      <c r="H17" s="235"/>
      <c r="I17" s="235"/>
      <c r="J17" s="235"/>
      <c r="K17" s="235"/>
      <c r="L17" s="235"/>
      <c r="M17" s="235"/>
      <c r="N17" s="236">
        <f>SUM(E17:M17)</f>
        <v>0</v>
      </c>
    </row>
    <row r="18" spans="1:14" ht="3.95" customHeight="1" thickBot="1" x14ac:dyDescent="0.3">
      <c r="A18" s="45"/>
      <c r="B18" s="47"/>
      <c r="C18" s="47"/>
      <c r="D18" s="46"/>
      <c r="E18" s="189"/>
      <c r="F18" s="189"/>
      <c r="G18" s="189"/>
      <c r="H18" s="189"/>
      <c r="I18" s="189"/>
      <c r="J18" s="189"/>
      <c r="K18" s="189"/>
      <c r="L18" s="189"/>
      <c r="M18" s="189"/>
      <c r="N18" s="190"/>
    </row>
    <row r="19" spans="1:14" x14ac:dyDescent="0.25">
      <c r="A19" s="45">
        <v>2</v>
      </c>
      <c r="B19" s="49" t="s">
        <v>102</v>
      </c>
      <c r="C19" s="49" t="s">
        <v>104</v>
      </c>
      <c r="D19" s="46" t="s">
        <v>105</v>
      </c>
      <c r="E19" s="234"/>
      <c r="F19" s="234"/>
      <c r="G19" s="234"/>
      <c r="H19" s="234"/>
      <c r="I19" s="234"/>
      <c r="J19" s="234"/>
      <c r="K19" s="234"/>
      <c r="L19" s="234"/>
      <c r="M19" s="234"/>
      <c r="N19" s="191"/>
    </row>
    <row r="20" spans="1:14" x14ac:dyDescent="0.25">
      <c r="A20" s="45"/>
      <c r="B20" s="273">
        <f>B5</f>
        <v>0</v>
      </c>
      <c r="C20" s="237"/>
      <c r="D20" s="46" t="s">
        <v>107</v>
      </c>
      <c r="E20" s="235"/>
      <c r="F20" s="235"/>
      <c r="G20" s="235"/>
      <c r="H20" s="235"/>
      <c r="I20" s="235"/>
      <c r="J20" s="235"/>
      <c r="K20" s="235"/>
      <c r="L20" s="235"/>
      <c r="M20" s="235"/>
      <c r="N20" s="236">
        <f>SUM(E20:M20)</f>
        <v>0</v>
      </c>
    </row>
    <row r="21" spans="1:14" ht="3.95" customHeight="1" thickBot="1" x14ac:dyDescent="0.3">
      <c r="A21" s="45"/>
      <c r="B21" s="47"/>
      <c r="C21" s="47"/>
      <c r="D21" s="46"/>
      <c r="E21" s="189"/>
      <c r="F21" s="189"/>
      <c r="G21" s="189"/>
      <c r="H21" s="189"/>
      <c r="I21" s="189"/>
      <c r="J21" s="189"/>
      <c r="K21" s="189"/>
      <c r="L21" s="189"/>
      <c r="M21" s="189"/>
      <c r="N21" s="190"/>
    </row>
    <row r="22" spans="1:14" x14ac:dyDescent="0.25">
      <c r="A22" s="45">
        <v>3</v>
      </c>
      <c r="B22" s="49" t="s">
        <v>102</v>
      </c>
      <c r="C22" s="49" t="s">
        <v>104</v>
      </c>
      <c r="D22" s="46" t="s">
        <v>105</v>
      </c>
      <c r="E22" s="234"/>
      <c r="F22" s="234"/>
      <c r="G22" s="234"/>
      <c r="H22" s="234"/>
      <c r="I22" s="234"/>
      <c r="J22" s="234"/>
      <c r="K22" s="234"/>
      <c r="L22" s="234"/>
      <c r="M22" s="234"/>
      <c r="N22" s="191"/>
    </row>
    <row r="23" spans="1:14" x14ac:dyDescent="0.25">
      <c r="A23" s="45"/>
      <c r="B23" s="273">
        <f>B6</f>
        <v>0</v>
      </c>
      <c r="C23" s="237"/>
      <c r="D23" s="46" t="s">
        <v>107</v>
      </c>
      <c r="E23" s="235"/>
      <c r="F23" s="235"/>
      <c r="G23" s="235"/>
      <c r="H23" s="235"/>
      <c r="I23" s="235"/>
      <c r="J23" s="235"/>
      <c r="K23" s="235"/>
      <c r="L23" s="235"/>
      <c r="M23" s="235"/>
      <c r="N23" s="236">
        <f>SUM(E23:M23)</f>
        <v>0</v>
      </c>
    </row>
    <row r="24" spans="1:14" ht="3.95" customHeight="1" thickBot="1" x14ac:dyDescent="0.3">
      <c r="A24" s="45"/>
      <c r="B24" s="47"/>
      <c r="C24" s="47"/>
      <c r="D24" s="46"/>
      <c r="E24" s="189"/>
      <c r="F24" s="189"/>
      <c r="G24" s="189"/>
      <c r="H24" s="189"/>
      <c r="I24" s="189"/>
      <c r="J24" s="189"/>
      <c r="K24" s="189"/>
      <c r="L24" s="189"/>
      <c r="M24" s="189"/>
      <c r="N24" s="190"/>
    </row>
    <row r="25" spans="1:14" x14ac:dyDescent="0.25">
      <c r="A25" s="45">
        <v>4</v>
      </c>
      <c r="B25" s="49" t="s">
        <v>102</v>
      </c>
      <c r="C25" s="49" t="s">
        <v>104</v>
      </c>
      <c r="D25" s="46" t="s">
        <v>105</v>
      </c>
      <c r="E25" s="234"/>
      <c r="F25" s="234"/>
      <c r="G25" s="234"/>
      <c r="H25" s="234"/>
      <c r="I25" s="234"/>
      <c r="J25" s="234"/>
      <c r="K25" s="234"/>
      <c r="L25" s="234"/>
      <c r="M25" s="234"/>
      <c r="N25" s="191"/>
    </row>
    <row r="26" spans="1:14" x14ac:dyDescent="0.25">
      <c r="A26" s="45"/>
      <c r="B26" s="273">
        <f>B7</f>
        <v>0</v>
      </c>
      <c r="C26" s="237"/>
      <c r="D26" s="46" t="s">
        <v>107</v>
      </c>
      <c r="E26" s="235"/>
      <c r="F26" s="235"/>
      <c r="G26" s="235"/>
      <c r="H26" s="235"/>
      <c r="I26" s="235"/>
      <c r="J26" s="235"/>
      <c r="K26" s="235"/>
      <c r="L26" s="235"/>
      <c r="M26" s="235"/>
      <c r="N26" s="236">
        <f>SUM(E26:M26)</f>
        <v>0</v>
      </c>
    </row>
    <row r="27" spans="1:14" ht="3.95" customHeight="1" thickBot="1" x14ac:dyDescent="0.3">
      <c r="A27" s="45"/>
      <c r="B27" s="47"/>
      <c r="C27" s="47"/>
      <c r="D27" s="46"/>
      <c r="E27" s="189"/>
      <c r="F27" s="189"/>
      <c r="G27" s="189"/>
      <c r="H27" s="189"/>
      <c r="I27" s="189"/>
      <c r="J27" s="189"/>
      <c r="K27" s="189"/>
      <c r="L27" s="189"/>
      <c r="M27" s="189"/>
      <c r="N27" s="190"/>
    </row>
    <row r="28" spans="1:14" x14ac:dyDescent="0.25">
      <c r="A28" s="45">
        <v>5</v>
      </c>
      <c r="B28" s="49" t="s">
        <v>102</v>
      </c>
      <c r="C28" s="49" t="s">
        <v>104</v>
      </c>
      <c r="D28" s="46" t="s">
        <v>105</v>
      </c>
      <c r="E28" s="234"/>
      <c r="F28" s="234"/>
      <c r="G28" s="234"/>
      <c r="H28" s="234"/>
      <c r="I28" s="234"/>
      <c r="J28" s="234"/>
      <c r="K28" s="234"/>
      <c r="L28" s="234"/>
      <c r="M28" s="234"/>
      <c r="N28" s="191"/>
    </row>
    <row r="29" spans="1:14" x14ac:dyDescent="0.25">
      <c r="A29" s="45"/>
      <c r="B29" s="273">
        <f>B8</f>
        <v>0</v>
      </c>
      <c r="C29" s="237"/>
      <c r="D29" s="46" t="s">
        <v>107</v>
      </c>
      <c r="E29" s="235"/>
      <c r="F29" s="235"/>
      <c r="G29" s="235"/>
      <c r="H29" s="235"/>
      <c r="I29" s="235"/>
      <c r="J29" s="235"/>
      <c r="K29" s="235"/>
      <c r="L29" s="235"/>
      <c r="M29" s="235"/>
      <c r="N29" s="236">
        <f>SUM(E29:M29)</f>
        <v>0</v>
      </c>
    </row>
    <row r="30" spans="1:14" ht="3.95" customHeight="1" thickBot="1" x14ac:dyDescent="0.3">
      <c r="A30" s="45"/>
      <c r="B30" s="47"/>
      <c r="C30" s="47"/>
      <c r="D30" s="46"/>
      <c r="E30" s="189"/>
      <c r="F30" s="189"/>
      <c r="G30" s="189"/>
      <c r="H30" s="189"/>
      <c r="I30" s="189"/>
      <c r="J30" s="189"/>
      <c r="K30" s="189"/>
      <c r="L30" s="189"/>
      <c r="M30" s="189"/>
      <c r="N30" s="190"/>
    </row>
    <row r="31" spans="1:14" x14ac:dyDescent="0.25">
      <c r="A31" s="45">
        <v>6</v>
      </c>
      <c r="B31" s="49" t="s">
        <v>102</v>
      </c>
      <c r="C31" s="49" t="s">
        <v>104</v>
      </c>
      <c r="D31" s="46" t="s">
        <v>105</v>
      </c>
      <c r="E31" s="234"/>
      <c r="F31" s="234"/>
      <c r="G31" s="234"/>
      <c r="H31" s="234"/>
      <c r="I31" s="234"/>
      <c r="J31" s="234"/>
      <c r="K31" s="234"/>
      <c r="L31" s="234"/>
      <c r="M31" s="234"/>
      <c r="N31" s="191"/>
    </row>
    <row r="32" spans="1:14" x14ac:dyDescent="0.25">
      <c r="A32" s="45"/>
      <c r="B32" s="273">
        <f>B9</f>
        <v>0</v>
      </c>
      <c r="C32" s="237"/>
      <c r="D32" s="46" t="s">
        <v>107</v>
      </c>
      <c r="E32" s="235"/>
      <c r="F32" s="235"/>
      <c r="G32" s="235"/>
      <c r="H32" s="235"/>
      <c r="I32" s="235"/>
      <c r="J32" s="235"/>
      <c r="K32" s="235"/>
      <c r="L32" s="235"/>
      <c r="M32" s="235"/>
      <c r="N32" s="236">
        <f>SUM(E32:M32)</f>
        <v>0</v>
      </c>
    </row>
    <row r="33" spans="1:14" ht="3.75" customHeight="1" thickBot="1" x14ac:dyDescent="0.3">
      <c r="A33" s="45"/>
      <c r="B33" s="47"/>
      <c r="C33" s="47"/>
      <c r="D33" s="46"/>
      <c r="E33" s="189"/>
      <c r="F33" s="189"/>
      <c r="G33" s="189"/>
      <c r="H33" s="189"/>
      <c r="I33" s="189"/>
      <c r="J33" s="189"/>
      <c r="K33" s="189"/>
      <c r="L33" s="189"/>
      <c r="M33" s="189"/>
      <c r="N33" s="190"/>
    </row>
    <row r="34" spans="1:14" x14ac:dyDescent="0.25">
      <c r="A34" s="45">
        <v>7</v>
      </c>
      <c r="B34" s="49" t="s">
        <v>102</v>
      </c>
      <c r="C34" s="49" t="s">
        <v>104</v>
      </c>
      <c r="D34" s="46" t="s">
        <v>105</v>
      </c>
      <c r="E34" s="234"/>
      <c r="F34" s="234"/>
      <c r="G34" s="234"/>
      <c r="H34" s="234"/>
      <c r="I34" s="234"/>
      <c r="J34" s="234"/>
      <c r="K34" s="234"/>
      <c r="L34" s="234"/>
      <c r="M34" s="234"/>
      <c r="N34" s="191"/>
    </row>
    <row r="35" spans="1:14" x14ac:dyDescent="0.25">
      <c r="A35" s="45"/>
      <c r="B35" s="273">
        <f>B10</f>
        <v>0</v>
      </c>
      <c r="C35" s="237"/>
      <c r="D35" s="46" t="s">
        <v>107</v>
      </c>
      <c r="E35" s="235"/>
      <c r="F35" s="235"/>
      <c r="G35" s="235"/>
      <c r="H35" s="235"/>
      <c r="I35" s="235"/>
      <c r="J35" s="235"/>
      <c r="K35" s="235"/>
      <c r="L35" s="235"/>
      <c r="M35" s="235"/>
      <c r="N35" s="236">
        <f>SUM(E35:M35)</f>
        <v>0</v>
      </c>
    </row>
    <row r="36" spans="1:14" ht="3.95" customHeight="1" thickBot="1" x14ac:dyDescent="0.3">
      <c r="A36" s="45"/>
      <c r="B36" s="47"/>
      <c r="C36" s="47"/>
      <c r="D36" s="46"/>
      <c r="E36" s="189"/>
      <c r="F36" s="189"/>
      <c r="G36" s="189"/>
      <c r="H36" s="189"/>
      <c r="I36" s="189"/>
      <c r="J36" s="189"/>
      <c r="K36" s="189"/>
      <c r="L36" s="189"/>
      <c r="M36" s="189"/>
      <c r="N36" s="190"/>
    </row>
    <row r="37" spans="1:14" x14ac:dyDescent="0.25">
      <c r="A37" s="45">
        <v>8</v>
      </c>
      <c r="B37" s="49" t="s">
        <v>102</v>
      </c>
      <c r="C37" s="49" t="s">
        <v>104</v>
      </c>
      <c r="D37" s="46" t="s">
        <v>105</v>
      </c>
      <c r="E37" s="234"/>
      <c r="F37" s="234"/>
      <c r="G37" s="234"/>
      <c r="H37" s="234"/>
      <c r="I37" s="234"/>
      <c r="J37" s="234"/>
      <c r="K37" s="234"/>
      <c r="L37" s="234"/>
      <c r="M37" s="234"/>
      <c r="N37" s="191"/>
    </row>
    <row r="38" spans="1:14" x14ac:dyDescent="0.25">
      <c r="A38" s="45"/>
      <c r="B38" s="273">
        <f>B11</f>
        <v>0</v>
      </c>
      <c r="C38" s="237"/>
      <c r="D38" s="46" t="s">
        <v>107</v>
      </c>
      <c r="E38" s="235"/>
      <c r="F38" s="235"/>
      <c r="G38" s="235"/>
      <c r="H38" s="235"/>
      <c r="I38" s="235"/>
      <c r="J38" s="235"/>
      <c r="K38" s="235"/>
      <c r="L38" s="235"/>
      <c r="M38" s="235"/>
      <c r="N38" s="236">
        <f>SUM(E38:M38)</f>
        <v>0</v>
      </c>
    </row>
    <row r="39" spans="1:14" ht="3.95" customHeight="1" thickBot="1" x14ac:dyDescent="0.3">
      <c r="A39" s="45"/>
      <c r="B39" s="47"/>
      <c r="C39" s="47"/>
      <c r="D39" s="46"/>
      <c r="E39" s="189"/>
      <c r="F39" s="189"/>
      <c r="G39" s="189"/>
      <c r="H39" s="189"/>
      <c r="I39" s="189"/>
      <c r="J39" s="189"/>
      <c r="K39" s="189"/>
      <c r="L39" s="189"/>
      <c r="M39" s="189"/>
      <c r="N39" s="190"/>
    </row>
    <row r="40" spans="1:14" x14ac:dyDescent="0.25">
      <c r="A40" s="45">
        <v>9</v>
      </c>
      <c r="B40" s="49" t="s">
        <v>102</v>
      </c>
      <c r="C40" s="49" t="s">
        <v>104</v>
      </c>
      <c r="D40" s="46" t="s">
        <v>105</v>
      </c>
      <c r="E40" s="234"/>
      <c r="F40" s="234"/>
      <c r="G40" s="234"/>
      <c r="H40" s="234"/>
      <c r="I40" s="234"/>
      <c r="J40" s="234"/>
      <c r="K40" s="234"/>
      <c r="L40" s="234"/>
      <c r="M40" s="234"/>
      <c r="N40" s="191"/>
    </row>
    <row r="41" spans="1:14" x14ac:dyDescent="0.25">
      <c r="A41" s="45"/>
      <c r="B41" s="273">
        <f>B12</f>
        <v>0</v>
      </c>
      <c r="C41" s="237"/>
      <c r="D41" s="46" t="s">
        <v>107</v>
      </c>
      <c r="E41" s="235"/>
      <c r="F41" s="235"/>
      <c r="G41" s="235"/>
      <c r="H41" s="235"/>
      <c r="I41" s="235"/>
      <c r="J41" s="235"/>
      <c r="K41" s="235"/>
      <c r="L41" s="235"/>
      <c r="M41" s="235"/>
      <c r="N41" s="236">
        <f>SUM(E41:M41)</f>
        <v>0</v>
      </c>
    </row>
    <row r="42" spans="1:14" ht="3.95" customHeight="1" thickBot="1" x14ac:dyDescent="0.3">
      <c r="A42" s="45"/>
      <c r="B42" s="47"/>
      <c r="C42" s="47"/>
      <c r="D42" s="46"/>
      <c r="E42" s="189"/>
      <c r="F42" s="189"/>
      <c r="G42" s="189"/>
      <c r="H42" s="189"/>
      <c r="I42" s="189"/>
      <c r="J42" s="189"/>
      <c r="K42" s="189"/>
      <c r="L42" s="189"/>
      <c r="M42" s="189"/>
      <c r="N42" s="190"/>
    </row>
    <row r="43" spans="1:14" x14ac:dyDescent="0.25">
      <c r="A43" s="45">
        <v>10</v>
      </c>
      <c r="B43" s="49" t="s">
        <v>102</v>
      </c>
      <c r="C43" s="49" t="s">
        <v>104</v>
      </c>
      <c r="D43" s="46" t="s">
        <v>105</v>
      </c>
      <c r="E43" s="234"/>
      <c r="F43" s="234"/>
      <c r="G43" s="234"/>
      <c r="H43" s="234"/>
      <c r="I43" s="234"/>
      <c r="J43" s="234"/>
      <c r="K43" s="234"/>
      <c r="L43" s="234"/>
      <c r="M43" s="234"/>
      <c r="N43" s="191"/>
    </row>
    <row r="44" spans="1:14" x14ac:dyDescent="0.25">
      <c r="A44" s="45"/>
      <c r="B44" s="273">
        <f>B13</f>
        <v>0</v>
      </c>
      <c r="C44" s="237"/>
      <c r="D44" s="46" t="s">
        <v>107</v>
      </c>
      <c r="E44" s="235"/>
      <c r="F44" s="235"/>
      <c r="G44" s="235"/>
      <c r="H44" s="235"/>
      <c r="I44" s="235"/>
      <c r="J44" s="235"/>
      <c r="K44" s="235"/>
      <c r="L44" s="235"/>
      <c r="M44" s="235"/>
      <c r="N44" s="236">
        <f>SUM(E44:M44)</f>
        <v>0</v>
      </c>
    </row>
    <row r="45" spans="1:14" ht="3.75" customHeight="1" x14ac:dyDescent="0.25">
      <c r="A45" s="45"/>
      <c r="B45" s="47"/>
      <c r="C45" s="47"/>
      <c r="D45" s="47"/>
      <c r="E45" s="47"/>
      <c r="F45" s="47"/>
      <c r="G45" s="47"/>
      <c r="H45" s="47"/>
      <c r="I45" s="47"/>
      <c r="J45" s="47"/>
      <c r="K45" s="47"/>
      <c r="L45" s="47"/>
      <c r="M45" s="47"/>
      <c r="N45" s="48"/>
    </row>
    <row r="46" spans="1:14" ht="15.75" thickBot="1" x14ac:dyDescent="0.3">
      <c r="A46" s="50"/>
      <c r="B46" s="238" t="s">
        <v>206</v>
      </c>
      <c r="C46" s="239">
        <f>C17+C20+C23+C26+C29+C32+C35+C38+C41+C44</f>
        <v>0</v>
      </c>
      <c r="D46" s="116"/>
      <c r="E46" s="116"/>
      <c r="F46" s="116"/>
      <c r="G46" s="116"/>
      <c r="H46" s="116"/>
      <c r="I46" s="116"/>
      <c r="J46" s="116"/>
      <c r="K46" s="240"/>
      <c r="L46" s="420" t="s">
        <v>206</v>
      </c>
      <c r="M46" s="420"/>
      <c r="N46" s="241">
        <f t="shared" ref="N46" si="0">N17+N20+N23+N26+N29+N32+N35+N38+N41+N44</f>
        <v>0</v>
      </c>
    </row>
  </sheetData>
  <sheetProtection sheet="1" objects="1" scenarios="1"/>
  <mergeCells count="13">
    <mergeCell ref="L46:M46"/>
    <mergeCell ref="D15:N15"/>
    <mergeCell ref="A1:N1"/>
    <mergeCell ref="C4:N4"/>
    <mergeCell ref="C5:N5"/>
    <mergeCell ref="C6:N6"/>
    <mergeCell ref="C7:N7"/>
    <mergeCell ref="C8:N8"/>
    <mergeCell ref="C9:N9"/>
    <mergeCell ref="C10:N10"/>
    <mergeCell ref="C11:N11"/>
    <mergeCell ref="C12:N12"/>
    <mergeCell ref="C13:N13"/>
  </mergeCells>
  <pageMargins left="0.7" right="0.7" top="0.75" bottom="0.75" header="0.3" footer="0.3"/>
  <pageSetup scale="91"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3"/>
  <sheetViews>
    <sheetView zoomScaleNormal="100" workbookViewId="0"/>
  </sheetViews>
  <sheetFormatPr defaultRowHeight="15" x14ac:dyDescent="0.25"/>
  <cols>
    <col min="1" max="1" width="24.42578125" customWidth="1"/>
    <col min="3" max="3" width="9.7109375" customWidth="1"/>
    <col min="10" max="10" width="1.7109375" customWidth="1"/>
    <col min="11" max="11" width="18.5703125" customWidth="1"/>
    <col min="13" max="13" width="1.7109375" customWidth="1"/>
    <col min="14" max="14" width="16.5703125" customWidth="1"/>
  </cols>
  <sheetData>
    <row r="1" spans="1:15" ht="26.25" x14ac:dyDescent="0.4">
      <c r="A1" s="51" t="s">
        <v>108</v>
      </c>
      <c r="B1" s="52"/>
      <c r="C1" s="53" t="s">
        <v>109</v>
      </c>
      <c r="D1" s="428"/>
      <c r="E1" s="428"/>
      <c r="F1" s="54" t="s">
        <v>110</v>
      </c>
      <c r="G1" s="428"/>
      <c r="H1" s="428"/>
    </row>
    <row r="2" spans="1:15" ht="23.25" customHeight="1" x14ac:dyDescent="0.3">
      <c r="A2" s="429" t="s">
        <v>111</v>
      </c>
      <c r="B2" s="429"/>
      <c r="C2" s="429"/>
      <c r="D2" s="429"/>
      <c r="E2" s="429"/>
      <c r="F2" s="429"/>
      <c r="G2" s="429"/>
      <c r="H2" s="429"/>
      <c r="I2" s="429"/>
      <c r="K2" s="429" t="s">
        <v>112</v>
      </c>
      <c r="L2" s="429"/>
      <c r="N2" s="55" t="s">
        <v>113</v>
      </c>
    </row>
    <row r="3" spans="1:15" x14ac:dyDescent="0.25">
      <c r="A3" s="56" t="s">
        <v>114</v>
      </c>
      <c r="B3" s="57"/>
      <c r="C3" s="58"/>
      <c r="D3" s="430"/>
      <c r="E3" s="431"/>
      <c r="F3" s="58"/>
      <c r="G3" s="59"/>
      <c r="H3" s="60"/>
      <c r="I3" s="60"/>
      <c r="K3" s="56" t="s">
        <v>115</v>
      </c>
      <c r="N3" s="56" t="s">
        <v>116</v>
      </c>
    </row>
    <row r="4" spans="1:15" ht="4.5" customHeight="1" thickBot="1" x14ac:dyDescent="0.3">
      <c r="A4" s="57"/>
      <c r="B4" s="57"/>
      <c r="C4" s="57"/>
      <c r="D4" s="57"/>
      <c r="E4" s="57"/>
      <c r="F4" s="57"/>
      <c r="G4" s="57"/>
      <c r="H4" s="60"/>
      <c r="I4" s="60"/>
    </row>
    <row r="5" spans="1:15" ht="15" customHeight="1" thickBot="1" x14ac:dyDescent="0.3">
      <c r="A5" s="61" t="s">
        <v>117</v>
      </c>
      <c r="B5" s="62" t="s">
        <v>118</v>
      </c>
      <c r="C5" s="62"/>
      <c r="D5" s="63"/>
      <c r="E5" s="432" t="s">
        <v>119</v>
      </c>
      <c r="F5" s="433"/>
      <c r="G5" s="432" t="s">
        <v>120</v>
      </c>
      <c r="H5" s="434"/>
      <c r="I5" s="435"/>
      <c r="K5" s="64" t="s">
        <v>121</v>
      </c>
      <c r="L5" s="65" t="s">
        <v>122</v>
      </c>
      <c r="N5" s="64" t="s">
        <v>123</v>
      </c>
      <c r="O5" s="65" t="s">
        <v>35</v>
      </c>
    </row>
    <row r="6" spans="1:15" ht="16.5" thickTop="1" thickBot="1" x14ac:dyDescent="0.3">
      <c r="A6" s="66" t="s">
        <v>124</v>
      </c>
      <c r="B6" s="67" t="s">
        <v>125</v>
      </c>
      <c r="C6" s="68" t="s">
        <v>126</v>
      </c>
      <c r="D6" s="68" t="s">
        <v>51</v>
      </c>
      <c r="E6" s="69" t="s">
        <v>127</v>
      </c>
      <c r="F6" s="69" t="s">
        <v>128</v>
      </c>
      <c r="G6" s="70" t="s">
        <v>129</v>
      </c>
      <c r="H6" s="71" t="s">
        <v>41</v>
      </c>
      <c r="I6" s="72" t="s">
        <v>130</v>
      </c>
      <c r="K6" s="242"/>
      <c r="L6" s="194"/>
      <c r="N6" s="242"/>
      <c r="O6" s="194"/>
    </row>
    <row r="7" spans="1:15" ht="15.75" thickTop="1" x14ac:dyDescent="0.25">
      <c r="A7" s="242"/>
      <c r="B7" s="73"/>
      <c r="C7" s="74"/>
      <c r="D7" s="193" t="str">
        <f>IF(B7*C7&gt;0,B7*C7,"")</f>
        <v/>
      </c>
      <c r="E7" s="73"/>
      <c r="F7" s="73"/>
      <c r="G7" s="75"/>
      <c r="H7" s="76"/>
      <c r="I7" s="196">
        <f t="shared" ref="I7:I19" si="0">H7*G7</f>
        <v>0</v>
      </c>
      <c r="K7" s="242"/>
      <c r="L7" s="195"/>
      <c r="N7" s="242"/>
      <c r="O7" s="195"/>
    </row>
    <row r="8" spans="1:15" x14ac:dyDescent="0.25">
      <c r="A8" s="242"/>
      <c r="B8" s="77"/>
      <c r="C8" s="74"/>
      <c r="D8" s="193" t="str">
        <f t="shared" ref="D8:D19" si="1">IF(B8*C8&gt;0,B8*C8,"")</f>
        <v/>
      </c>
      <c r="E8" s="77"/>
      <c r="F8" s="77"/>
      <c r="G8" s="78"/>
      <c r="H8" s="79"/>
      <c r="I8" s="197">
        <f t="shared" si="0"/>
        <v>0</v>
      </c>
      <c r="K8" s="242"/>
      <c r="L8" s="195"/>
      <c r="N8" s="242"/>
      <c r="O8" s="195"/>
    </row>
    <row r="9" spans="1:15" x14ac:dyDescent="0.25">
      <c r="A9" s="242"/>
      <c r="B9" s="77"/>
      <c r="C9" s="74"/>
      <c r="D9" s="193" t="str">
        <f t="shared" si="1"/>
        <v/>
      </c>
      <c r="E9" s="77"/>
      <c r="F9" s="77"/>
      <c r="G9" s="77"/>
      <c r="H9" s="79"/>
      <c r="I9" s="197">
        <f t="shared" si="0"/>
        <v>0</v>
      </c>
      <c r="K9" s="242"/>
      <c r="L9" s="195"/>
      <c r="N9" s="242"/>
      <c r="O9" s="195"/>
    </row>
    <row r="10" spans="1:15" x14ac:dyDescent="0.25">
      <c r="A10" s="242"/>
      <c r="B10" s="77"/>
      <c r="C10" s="74"/>
      <c r="D10" s="193" t="str">
        <f t="shared" si="1"/>
        <v/>
      </c>
      <c r="E10" s="77"/>
      <c r="F10" s="77"/>
      <c r="G10" s="78"/>
      <c r="H10" s="79"/>
      <c r="I10" s="197">
        <f t="shared" si="0"/>
        <v>0</v>
      </c>
      <c r="K10" s="242"/>
      <c r="L10" s="195"/>
      <c r="N10" s="242"/>
      <c r="O10" s="195"/>
    </row>
    <row r="11" spans="1:15" x14ac:dyDescent="0.25">
      <c r="A11" s="242"/>
      <c r="B11" s="77"/>
      <c r="C11" s="74"/>
      <c r="D11" s="193" t="str">
        <f t="shared" si="1"/>
        <v/>
      </c>
      <c r="E11" s="77"/>
      <c r="F11" s="77"/>
      <c r="G11" s="78"/>
      <c r="H11" s="79"/>
      <c r="I11" s="197">
        <f t="shared" si="0"/>
        <v>0</v>
      </c>
      <c r="K11" s="242"/>
      <c r="L11" s="195"/>
      <c r="N11" s="242"/>
      <c r="O11" s="195"/>
    </row>
    <row r="12" spans="1:15" x14ac:dyDescent="0.25">
      <c r="A12" s="242"/>
      <c r="B12" s="77"/>
      <c r="C12" s="74"/>
      <c r="D12" s="193" t="str">
        <f t="shared" si="1"/>
        <v/>
      </c>
      <c r="E12" s="77"/>
      <c r="F12" s="77"/>
      <c r="G12" s="77"/>
      <c r="H12" s="79"/>
      <c r="I12" s="197">
        <f t="shared" si="0"/>
        <v>0</v>
      </c>
      <c r="K12" s="242"/>
      <c r="L12" s="195"/>
      <c r="N12" s="242"/>
      <c r="O12" s="195"/>
    </row>
    <row r="13" spans="1:15" x14ac:dyDescent="0.25">
      <c r="A13" s="242"/>
      <c r="B13" s="77"/>
      <c r="C13" s="74"/>
      <c r="D13" s="193" t="str">
        <f t="shared" si="1"/>
        <v/>
      </c>
      <c r="E13" s="77"/>
      <c r="F13" s="77"/>
      <c r="G13" s="77"/>
      <c r="H13" s="79"/>
      <c r="I13" s="197">
        <f t="shared" si="0"/>
        <v>0</v>
      </c>
      <c r="K13" s="242"/>
      <c r="L13" s="195"/>
      <c r="N13" s="242"/>
      <c r="O13" s="195"/>
    </row>
    <row r="14" spans="1:15" x14ac:dyDescent="0.25">
      <c r="A14" s="242"/>
      <c r="B14" s="77"/>
      <c r="C14" s="74"/>
      <c r="D14" s="193" t="str">
        <f t="shared" si="1"/>
        <v/>
      </c>
      <c r="E14" s="77"/>
      <c r="F14" s="77"/>
      <c r="G14" s="77"/>
      <c r="H14" s="79"/>
      <c r="I14" s="197">
        <f t="shared" si="0"/>
        <v>0</v>
      </c>
      <c r="K14" s="242"/>
      <c r="L14" s="195"/>
      <c r="N14" s="242"/>
      <c r="O14" s="195"/>
    </row>
    <row r="15" spans="1:15" x14ac:dyDescent="0.25">
      <c r="A15" s="242"/>
      <c r="B15" s="77"/>
      <c r="C15" s="74"/>
      <c r="D15" s="193" t="str">
        <f t="shared" si="1"/>
        <v/>
      </c>
      <c r="E15" s="77"/>
      <c r="F15" s="77"/>
      <c r="G15" s="77"/>
      <c r="H15" s="79"/>
      <c r="I15" s="197">
        <f t="shared" si="0"/>
        <v>0</v>
      </c>
      <c r="K15" s="242"/>
      <c r="L15" s="195"/>
      <c r="N15" s="242"/>
      <c r="O15" s="195"/>
    </row>
    <row r="16" spans="1:15" x14ac:dyDescent="0.25">
      <c r="A16" s="242"/>
      <c r="B16" s="77"/>
      <c r="C16" s="74"/>
      <c r="D16" s="193" t="str">
        <f t="shared" si="1"/>
        <v/>
      </c>
      <c r="E16" s="77"/>
      <c r="F16" s="77"/>
      <c r="G16" s="77"/>
      <c r="H16" s="79"/>
      <c r="I16" s="197">
        <f t="shared" si="0"/>
        <v>0</v>
      </c>
      <c r="K16" s="242"/>
      <c r="L16" s="195"/>
      <c r="N16" s="242"/>
      <c r="O16" s="195"/>
    </row>
    <row r="17" spans="1:15" x14ac:dyDescent="0.25">
      <c r="A17" s="242"/>
      <c r="B17" s="77"/>
      <c r="C17" s="74"/>
      <c r="D17" s="193" t="str">
        <f t="shared" si="1"/>
        <v/>
      </c>
      <c r="E17" s="77"/>
      <c r="F17" s="77"/>
      <c r="G17" s="77"/>
      <c r="H17" s="79"/>
      <c r="I17" s="197">
        <f t="shared" si="0"/>
        <v>0</v>
      </c>
      <c r="K17" s="242"/>
      <c r="L17" s="195"/>
      <c r="N17" s="242"/>
      <c r="O17" s="195"/>
    </row>
    <row r="18" spans="1:15" x14ac:dyDescent="0.25">
      <c r="A18" s="242"/>
      <c r="B18" s="77"/>
      <c r="C18" s="74"/>
      <c r="D18" s="193" t="str">
        <f t="shared" si="1"/>
        <v/>
      </c>
      <c r="E18" s="77"/>
      <c r="F18" s="77"/>
      <c r="G18" s="77"/>
      <c r="H18" s="79"/>
      <c r="I18" s="197">
        <f t="shared" si="0"/>
        <v>0</v>
      </c>
      <c r="K18" s="242"/>
      <c r="L18" s="195"/>
      <c r="N18" s="242"/>
      <c r="O18" s="195"/>
    </row>
    <row r="19" spans="1:15" ht="15.75" thickBot="1" x14ac:dyDescent="0.3">
      <c r="A19" s="242"/>
      <c r="B19" s="77"/>
      <c r="C19" s="74"/>
      <c r="D19" s="193" t="str">
        <f t="shared" si="1"/>
        <v/>
      </c>
      <c r="E19" s="77"/>
      <c r="F19" s="77"/>
      <c r="G19" s="77"/>
      <c r="H19" s="79"/>
      <c r="I19" s="199">
        <f t="shared" si="0"/>
        <v>0</v>
      </c>
      <c r="K19" s="243"/>
      <c r="L19" s="195"/>
      <c r="N19" s="243"/>
      <c r="O19" s="195"/>
    </row>
    <row r="20" spans="1:15" ht="16.5" thickTop="1" thickBot="1" x14ac:dyDescent="0.3">
      <c r="A20" s="436" t="s">
        <v>51</v>
      </c>
      <c r="B20" s="437"/>
      <c r="C20" s="437"/>
      <c r="D20" s="437"/>
      <c r="E20" s="437"/>
      <c r="F20" s="437"/>
      <c r="G20" s="437"/>
      <c r="H20" s="438"/>
      <c r="I20" s="198">
        <f>SUM(I7:I19)</f>
        <v>0</v>
      </c>
      <c r="K20" s="175" t="s">
        <v>51</v>
      </c>
      <c r="L20" s="248">
        <f>SUM(L6:L19)</f>
        <v>0</v>
      </c>
      <c r="N20" s="175" t="s">
        <v>51</v>
      </c>
      <c r="O20" s="248">
        <f>SUM(O6:O19)</f>
        <v>0</v>
      </c>
    </row>
    <row r="22" spans="1:15" x14ac:dyDescent="0.25">
      <c r="A22" s="274" t="s">
        <v>131</v>
      </c>
      <c r="B22" s="442"/>
      <c r="C22" s="443"/>
      <c r="D22" s="58"/>
      <c r="E22" s="442"/>
      <c r="F22" s="443"/>
      <c r="G22" s="275"/>
      <c r="H22" s="275"/>
      <c r="I22" s="41"/>
      <c r="J22" s="41"/>
      <c r="K22" s="274" t="s">
        <v>132</v>
      </c>
      <c r="L22" s="41"/>
      <c r="M22" s="41"/>
      <c r="N22" s="56" t="s">
        <v>133</v>
      </c>
      <c r="O22" s="59"/>
    </row>
    <row r="23" spans="1:15" ht="4.5" customHeight="1" thickBot="1" x14ac:dyDescent="0.3">
      <c r="A23" s="80"/>
      <c r="B23" s="60"/>
      <c r="C23" s="60"/>
      <c r="D23" s="60"/>
      <c r="E23" s="60"/>
      <c r="G23" s="60"/>
      <c r="H23" s="60"/>
      <c r="N23" s="80"/>
      <c r="O23" s="60"/>
    </row>
    <row r="24" spans="1:15" ht="15.75" thickBot="1" x14ac:dyDescent="0.3">
      <c r="A24" s="81"/>
      <c r="B24" s="82" t="s">
        <v>134</v>
      </c>
      <c r="C24" s="83" t="s">
        <v>135</v>
      </c>
      <c r="D24" s="83" t="s">
        <v>136</v>
      </c>
      <c r="E24" s="84" t="s">
        <v>137</v>
      </c>
      <c r="F24" s="444" t="s">
        <v>120</v>
      </c>
      <c r="G24" s="445"/>
      <c r="H24" s="446"/>
      <c r="K24" s="64" t="s">
        <v>121</v>
      </c>
      <c r="L24" s="65" t="s">
        <v>122</v>
      </c>
      <c r="N24" s="64" t="s">
        <v>138</v>
      </c>
      <c r="O24" s="65" t="s">
        <v>35</v>
      </c>
    </row>
    <row r="25" spans="1:15" ht="15" customHeight="1" thickTop="1" x14ac:dyDescent="0.25">
      <c r="A25" s="85" t="s">
        <v>14</v>
      </c>
      <c r="B25" s="86"/>
      <c r="C25" s="87" t="s">
        <v>139</v>
      </c>
      <c r="D25" s="88" t="s">
        <v>140</v>
      </c>
      <c r="E25" s="89"/>
      <c r="F25" s="90" t="s">
        <v>141</v>
      </c>
      <c r="G25" s="90" t="s">
        <v>41</v>
      </c>
      <c r="H25" s="91" t="s">
        <v>130</v>
      </c>
      <c r="K25" s="242"/>
      <c r="L25" s="194"/>
      <c r="N25" s="242"/>
      <c r="O25" s="194"/>
    </row>
    <row r="26" spans="1:15" ht="15" customHeight="1" x14ac:dyDescent="0.25">
      <c r="A26" s="92" t="s">
        <v>85</v>
      </c>
      <c r="B26" s="93"/>
      <c r="C26" s="93"/>
      <c r="D26" s="93"/>
      <c r="E26" s="93"/>
      <c r="F26" s="93"/>
      <c r="G26" s="93"/>
      <c r="H26" s="94"/>
      <c r="K26" s="242"/>
      <c r="L26" s="195"/>
      <c r="N26" s="242"/>
      <c r="O26" s="195"/>
    </row>
    <row r="27" spans="1:15" x14ac:dyDescent="0.25">
      <c r="A27" s="244"/>
      <c r="B27" s="174"/>
      <c r="C27" s="172"/>
      <c r="D27" s="95"/>
      <c r="E27" s="96"/>
      <c r="F27" s="96"/>
      <c r="G27" s="97"/>
      <c r="H27" s="208">
        <f t="shared" ref="H27:H31" si="2">F27*G27</f>
        <v>0</v>
      </c>
      <c r="K27" s="242"/>
      <c r="L27" s="195"/>
      <c r="N27" s="242"/>
      <c r="O27" s="195"/>
    </row>
    <row r="28" spans="1:15" x14ac:dyDescent="0.25">
      <c r="A28" s="245"/>
      <c r="B28" s="174"/>
      <c r="C28" s="173"/>
      <c r="D28" s="98"/>
      <c r="E28" s="99"/>
      <c r="F28" s="99"/>
      <c r="G28" s="77"/>
      <c r="H28" s="209">
        <f t="shared" si="2"/>
        <v>0</v>
      </c>
      <c r="K28" s="242"/>
      <c r="L28" s="195"/>
      <c r="N28" s="242"/>
      <c r="O28" s="195"/>
    </row>
    <row r="29" spans="1:15" x14ac:dyDescent="0.25">
      <c r="A29" s="245"/>
      <c r="B29" s="174"/>
      <c r="C29" s="173"/>
      <c r="D29" s="98"/>
      <c r="E29" s="99"/>
      <c r="F29" s="99"/>
      <c r="G29" s="77"/>
      <c r="H29" s="209">
        <f t="shared" si="2"/>
        <v>0</v>
      </c>
      <c r="K29" s="242"/>
      <c r="L29" s="195"/>
      <c r="N29" s="242"/>
      <c r="O29" s="195"/>
    </row>
    <row r="30" spans="1:15" x14ac:dyDescent="0.25">
      <c r="A30" s="245"/>
      <c r="B30" s="174"/>
      <c r="C30" s="173"/>
      <c r="D30" s="98"/>
      <c r="E30" s="99"/>
      <c r="F30" s="99"/>
      <c r="G30" s="77"/>
      <c r="H30" s="209">
        <f t="shared" si="2"/>
        <v>0</v>
      </c>
      <c r="K30" s="242"/>
      <c r="L30" s="195"/>
      <c r="N30" s="242"/>
      <c r="O30" s="195"/>
    </row>
    <row r="31" spans="1:15" ht="15.75" thickBot="1" x14ac:dyDescent="0.3">
      <c r="A31" s="245"/>
      <c r="B31" s="174"/>
      <c r="C31" s="202"/>
      <c r="D31" s="203"/>
      <c r="E31" s="204"/>
      <c r="F31" s="205"/>
      <c r="G31" s="206"/>
      <c r="H31" s="210">
        <f t="shared" si="2"/>
        <v>0</v>
      </c>
      <c r="K31" s="242"/>
      <c r="L31" s="195"/>
      <c r="N31" s="242"/>
      <c r="O31" s="195"/>
    </row>
    <row r="32" spans="1:15" ht="15.75" thickTop="1" x14ac:dyDescent="0.25">
      <c r="A32" s="171" t="s">
        <v>190</v>
      </c>
      <c r="B32" s="174"/>
      <c r="C32" s="200">
        <f>SUM(C27:C31)</f>
        <v>0</v>
      </c>
      <c r="D32" s="201">
        <f t="shared" ref="D32:F32" si="3">SUM(D27:D31)</f>
        <v>0</v>
      </c>
      <c r="E32" s="201">
        <f t="shared" si="3"/>
        <v>0</v>
      </c>
      <c r="F32" s="201">
        <f t="shared" si="3"/>
        <v>0</v>
      </c>
      <c r="G32" s="201"/>
      <c r="H32" s="211">
        <f>SUM(H27:H31)</f>
        <v>0</v>
      </c>
      <c r="K32" s="242"/>
      <c r="L32" s="195"/>
      <c r="N32" s="242"/>
      <c r="O32" s="195"/>
    </row>
    <row r="33" spans="1:15" x14ac:dyDescent="0.25">
      <c r="A33" s="102" t="s">
        <v>94</v>
      </c>
      <c r="B33" s="47"/>
      <c r="C33" s="47"/>
      <c r="D33" s="47"/>
      <c r="E33" s="47"/>
      <c r="F33" s="47"/>
      <c r="G33" s="170"/>
      <c r="H33" s="212"/>
      <c r="K33" s="242"/>
      <c r="L33" s="195"/>
      <c r="N33" s="242"/>
      <c r="O33" s="195"/>
    </row>
    <row r="34" spans="1:15" x14ac:dyDescent="0.25">
      <c r="A34" s="246"/>
      <c r="B34" s="98"/>
      <c r="C34" s="98"/>
      <c r="D34" s="98"/>
      <c r="E34" s="99"/>
      <c r="F34" s="99"/>
      <c r="G34" s="77"/>
      <c r="H34" s="209">
        <f t="shared" ref="H34:H38" si="4">F34*G34</f>
        <v>0</v>
      </c>
      <c r="K34" s="242"/>
      <c r="L34" s="195"/>
      <c r="N34" s="242"/>
      <c r="O34" s="195"/>
    </row>
    <row r="35" spans="1:15" x14ac:dyDescent="0.25">
      <c r="A35" s="246"/>
      <c r="B35" s="100"/>
      <c r="C35" s="100"/>
      <c r="D35" s="100"/>
      <c r="E35" s="101"/>
      <c r="F35" s="99"/>
      <c r="G35" s="77"/>
      <c r="H35" s="209">
        <f t="shared" si="4"/>
        <v>0</v>
      </c>
      <c r="K35" s="242"/>
      <c r="L35" s="195"/>
      <c r="N35" s="242"/>
      <c r="O35" s="195"/>
    </row>
    <row r="36" spans="1:15" x14ac:dyDescent="0.25">
      <c r="A36" s="246"/>
      <c r="B36" s="100"/>
      <c r="C36" s="100"/>
      <c r="D36" s="100"/>
      <c r="E36" s="101"/>
      <c r="F36" s="99"/>
      <c r="G36" s="77"/>
      <c r="H36" s="209">
        <f t="shared" si="4"/>
        <v>0</v>
      </c>
      <c r="K36" s="242"/>
      <c r="L36" s="195"/>
      <c r="N36" s="242"/>
      <c r="O36" s="195"/>
    </row>
    <row r="37" spans="1:15" x14ac:dyDescent="0.25">
      <c r="A37" s="246"/>
      <c r="B37" s="100"/>
      <c r="C37" s="100"/>
      <c r="D37" s="100"/>
      <c r="E37" s="101"/>
      <c r="F37" s="99"/>
      <c r="G37" s="77"/>
      <c r="H37" s="209">
        <f t="shared" si="4"/>
        <v>0</v>
      </c>
      <c r="K37" s="242"/>
      <c r="L37" s="195"/>
      <c r="N37" s="242"/>
      <c r="O37" s="195"/>
    </row>
    <row r="38" spans="1:15" ht="15.75" thickBot="1" x14ac:dyDescent="0.3">
      <c r="A38" s="247"/>
      <c r="B38" s="207"/>
      <c r="C38" s="207"/>
      <c r="D38" s="207"/>
      <c r="E38" s="205"/>
      <c r="F38" s="205"/>
      <c r="G38" s="206"/>
      <c r="H38" s="210">
        <f t="shared" si="4"/>
        <v>0</v>
      </c>
      <c r="K38" s="242"/>
      <c r="L38" s="195"/>
      <c r="N38" s="242"/>
      <c r="O38" s="195"/>
    </row>
    <row r="39" spans="1:15" ht="16.5" thickTop="1" thickBot="1" x14ac:dyDescent="0.3">
      <c r="A39" s="103" t="s">
        <v>191</v>
      </c>
      <c r="B39" s="201">
        <f>SUM(B34:B38)</f>
        <v>0</v>
      </c>
      <c r="C39" s="201">
        <f>SUM(C34:C38)</f>
        <v>0</v>
      </c>
      <c r="D39" s="201">
        <f t="shared" ref="D39" si="5">SUM(D34:D38)</f>
        <v>0</v>
      </c>
      <c r="E39" s="201">
        <f t="shared" ref="E39" si="6">SUM(E34:E38)</f>
        <v>0</v>
      </c>
      <c r="F39" s="201">
        <f t="shared" ref="F39" si="7">SUM(F34:F38)</f>
        <v>0</v>
      </c>
      <c r="G39" s="201"/>
      <c r="H39" s="214">
        <f>SUM(H34:H38)</f>
        <v>0</v>
      </c>
      <c r="K39" s="243"/>
      <c r="L39" s="195"/>
      <c r="N39" s="243"/>
      <c r="O39" s="195"/>
    </row>
    <row r="40" spans="1:15" ht="16.5" thickTop="1" thickBot="1" x14ac:dyDescent="0.3">
      <c r="A40" s="439" t="s">
        <v>51</v>
      </c>
      <c r="B40" s="440"/>
      <c r="C40" s="440"/>
      <c r="D40" s="440"/>
      <c r="E40" s="440"/>
      <c r="F40" s="440"/>
      <c r="G40" s="441"/>
      <c r="H40" s="213">
        <f>SUM(H27:H31,H34:H38)</f>
        <v>0</v>
      </c>
      <c r="K40" s="175" t="s">
        <v>51</v>
      </c>
      <c r="L40" s="248">
        <f>SUM(L25:L39)</f>
        <v>0</v>
      </c>
      <c r="N40" s="175" t="s">
        <v>51</v>
      </c>
      <c r="O40" s="248">
        <f>SUM(O25:O39)</f>
        <v>0</v>
      </c>
    </row>
    <row r="42" spans="1:15" x14ac:dyDescent="0.25">
      <c r="A42" s="104" t="s">
        <v>142</v>
      </c>
      <c r="B42" s="427" t="s">
        <v>239</v>
      </c>
      <c r="C42" s="427"/>
      <c r="D42" s="427"/>
      <c r="E42" s="427"/>
      <c r="F42" s="427"/>
      <c r="G42" s="427"/>
      <c r="H42" s="427"/>
      <c r="I42" s="427"/>
      <c r="J42" s="427"/>
      <c r="K42" s="427"/>
      <c r="L42" s="427"/>
      <c r="M42" s="427"/>
      <c r="N42" s="427"/>
      <c r="O42" s="427"/>
    </row>
    <row r="43" spans="1:15" x14ac:dyDescent="0.25">
      <c r="B43" s="427"/>
      <c r="C43" s="427"/>
      <c r="D43" s="427"/>
      <c r="E43" s="427"/>
      <c r="F43" s="427"/>
      <c r="G43" s="427"/>
      <c r="H43" s="427"/>
      <c r="I43" s="427"/>
      <c r="J43" s="427"/>
      <c r="K43" s="427"/>
      <c r="L43" s="427"/>
      <c r="M43" s="427"/>
      <c r="N43" s="427"/>
      <c r="O43" s="427"/>
    </row>
  </sheetData>
  <sheetProtection sheet="1" objects="1" scenarios="1"/>
  <mergeCells count="14">
    <mergeCell ref="B42:O42"/>
    <mergeCell ref="B43:O43"/>
    <mergeCell ref="D1:E1"/>
    <mergeCell ref="G1:H1"/>
    <mergeCell ref="A2:I2"/>
    <mergeCell ref="K2:L2"/>
    <mergeCell ref="D3:E3"/>
    <mergeCell ref="E5:F5"/>
    <mergeCell ref="G5:I5"/>
    <mergeCell ref="A20:H20"/>
    <mergeCell ref="A40:G40"/>
    <mergeCell ref="B22:C22"/>
    <mergeCell ref="E22:F22"/>
    <mergeCell ref="F24:H24"/>
  </mergeCells>
  <pageMargins left="0.45" right="0.45" top="0.5" bottom="0.5" header="0.3" footer="0.3"/>
  <pageSetup scale="83" orientation="landscape"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3"/>
  <sheetViews>
    <sheetView zoomScaleNormal="100" workbookViewId="0"/>
  </sheetViews>
  <sheetFormatPr defaultRowHeight="15" x14ac:dyDescent="0.25"/>
  <cols>
    <col min="1" max="1" width="24.42578125" customWidth="1"/>
    <col min="3" max="3" width="9.7109375" customWidth="1"/>
    <col min="10" max="10" width="1.7109375" customWidth="1"/>
    <col min="11" max="11" width="18.5703125" customWidth="1"/>
    <col min="13" max="13" width="1.7109375" customWidth="1"/>
    <col min="14" max="14" width="16.5703125" customWidth="1"/>
  </cols>
  <sheetData>
    <row r="1" spans="1:15" ht="26.25" x14ac:dyDescent="0.4">
      <c r="A1" s="51" t="s">
        <v>143</v>
      </c>
      <c r="B1" s="52"/>
      <c r="C1" s="53" t="s">
        <v>109</v>
      </c>
      <c r="D1" s="428"/>
      <c r="E1" s="428"/>
      <c r="F1" s="54" t="s">
        <v>110</v>
      </c>
      <c r="G1" s="428"/>
      <c r="H1" s="428"/>
    </row>
    <row r="2" spans="1:15" ht="23.25" customHeight="1" x14ac:dyDescent="0.3">
      <c r="A2" s="429" t="s">
        <v>111</v>
      </c>
      <c r="B2" s="429"/>
      <c r="C2" s="429"/>
      <c r="D2" s="429"/>
      <c r="E2" s="429"/>
      <c r="F2" s="429"/>
      <c r="G2" s="429"/>
      <c r="H2" s="429"/>
      <c r="I2" s="429"/>
      <c r="K2" s="429" t="s">
        <v>112</v>
      </c>
      <c r="L2" s="429"/>
      <c r="N2" s="55" t="s">
        <v>113</v>
      </c>
    </row>
    <row r="3" spans="1:15" x14ac:dyDescent="0.25">
      <c r="A3" s="56" t="s">
        <v>114</v>
      </c>
      <c r="B3" s="57"/>
      <c r="C3" s="58"/>
      <c r="D3" s="430"/>
      <c r="E3" s="431"/>
      <c r="F3" s="58"/>
      <c r="G3" s="59"/>
      <c r="H3" s="60"/>
      <c r="I3" s="60"/>
      <c r="K3" s="56" t="s">
        <v>115</v>
      </c>
      <c r="N3" s="56" t="s">
        <v>116</v>
      </c>
    </row>
    <row r="4" spans="1:15" ht="4.5" customHeight="1" thickBot="1" x14ac:dyDescent="0.3">
      <c r="A4" s="57"/>
      <c r="B4" s="57"/>
      <c r="C4" s="57"/>
      <c r="D4" s="57"/>
      <c r="E4" s="57"/>
      <c r="F4" s="57"/>
      <c r="G4" s="57"/>
      <c r="H4" s="60"/>
      <c r="I4" s="60"/>
    </row>
    <row r="5" spans="1:15" ht="15" customHeight="1" thickBot="1" x14ac:dyDescent="0.3">
      <c r="A5" s="61" t="s">
        <v>117</v>
      </c>
      <c r="B5" s="62" t="s">
        <v>118</v>
      </c>
      <c r="C5" s="62"/>
      <c r="D5" s="63"/>
      <c r="E5" s="432" t="s">
        <v>119</v>
      </c>
      <c r="F5" s="433"/>
      <c r="G5" s="432" t="s">
        <v>120</v>
      </c>
      <c r="H5" s="434"/>
      <c r="I5" s="435"/>
      <c r="K5" s="64" t="s">
        <v>121</v>
      </c>
      <c r="L5" s="65" t="s">
        <v>122</v>
      </c>
      <c r="N5" s="64" t="s">
        <v>123</v>
      </c>
      <c r="O5" s="65" t="s">
        <v>35</v>
      </c>
    </row>
    <row r="6" spans="1:15" ht="16.5" thickTop="1" thickBot="1" x14ac:dyDescent="0.3">
      <c r="A6" s="66" t="s">
        <v>124</v>
      </c>
      <c r="B6" s="67" t="s">
        <v>125</v>
      </c>
      <c r="C6" s="68" t="s">
        <v>126</v>
      </c>
      <c r="D6" s="68" t="s">
        <v>51</v>
      </c>
      <c r="E6" s="69" t="s">
        <v>127</v>
      </c>
      <c r="F6" s="69" t="s">
        <v>128</v>
      </c>
      <c r="G6" s="70" t="s">
        <v>129</v>
      </c>
      <c r="H6" s="71" t="s">
        <v>41</v>
      </c>
      <c r="I6" s="72" t="s">
        <v>130</v>
      </c>
      <c r="K6" s="242"/>
      <c r="L6" s="194"/>
      <c r="N6" s="242"/>
      <c r="O6" s="194"/>
    </row>
    <row r="7" spans="1:15" ht="15.75" thickTop="1" x14ac:dyDescent="0.25">
      <c r="A7" s="242"/>
      <c r="B7" s="73"/>
      <c r="C7" s="74"/>
      <c r="D7" s="193" t="str">
        <f>IF(B7*C7&gt;0,B7*C7,"")</f>
        <v/>
      </c>
      <c r="E7" s="73"/>
      <c r="F7" s="73"/>
      <c r="G7" s="75"/>
      <c r="H7" s="76"/>
      <c r="I7" s="196">
        <f t="shared" ref="I7:I19" si="0">H7*G7</f>
        <v>0</v>
      </c>
      <c r="K7" s="242"/>
      <c r="L7" s="195"/>
      <c r="N7" s="242"/>
      <c r="O7" s="195"/>
    </row>
    <row r="8" spans="1:15" x14ac:dyDescent="0.25">
      <c r="A8" s="242"/>
      <c r="B8" s="77"/>
      <c r="C8" s="74"/>
      <c r="D8" s="193" t="str">
        <f t="shared" ref="D8:D19" si="1">IF(B8*C8&gt;0,B8*C8,"")</f>
        <v/>
      </c>
      <c r="E8" s="77"/>
      <c r="F8" s="77"/>
      <c r="G8" s="78"/>
      <c r="H8" s="79"/>
      <c r="I8" s="197">
        <f t="shared" si="0"/>
        <v>0</v>
      </c>
      <c r="K8" s="242"/>
      <c r="L8" s="195"/>
      <c r="N8" s="242"/>
      <c r="O8" s="195"/>
    </row>
    <row r="9" spans="1:15" x14ac:dyDescent="0.25">
      <c r="A9" s="242"/>
      <c r="B9" s="77"/>
      <c r="C9" s="74"/>
      <c r="D9" s="193" t="str">
        <f t="shared" si="1"/>
        <v/>
      </c>
      <c r="E9" s="77"/>
      <c r="F9" s="77"/>
      <c r="G9" s="77"/>
      <c r="H9" s="79"/>
      <c r="I9" s="197">
        <f t="shared" si="0"/>
        <v>0</v>
      </c>
      <c r="K9" s="242"/>
      <c r="L9" s="195"/>
      <c r="N9" s="242"/>
      <c r="O9" s="195"/>
    </row>
    <row r="10" spans="1:15" x14ac:dyDescent="0.25">
      <c r="A10" s="242"/>
      <c r="B10" s="77"/>
      <c r="C10" s="74"/>
      <c r="D10" s="193" t="str">
        <f t="shared" si="1"/>
        <v/>
      </c>
      <c r="E10" s="77"/>
      <c r="F10" s="77"/>
      <c r="G10" s="78"/>
      <c r="H10" s="79"/>
      <c r="I10" s="197">
        <f t="shared" si="0"/>
        <v>0</v>
      </c>
      <c r="K10" s="242"/>
      <c r="L10" s="195"/>
      <c r="N10" s="242"/>
      <c r="O10" s="195"/>
    </row>
    <row r="11" spans="1:15" x14ac:dyDescent="0.25">
      <c r="A11" s="242"/>
      <c r="B11" s="77"/>
      <c r="C11" s="74"/>
      <c r="D11" s="193" t="str">
        <f t="shared" si="1"/>
        <v/>
      </c>
      <c r="E11" s="77"/>
      <c r="F11" s="77"/>
      <c r="G11" s="78"/>
      <c r="H11" s="79"/>
      <c r="I11" s="197">
        <f t="shared" si="0"/>
        <v>0</v>
      </c>
      <c r="K11" s="242"/>
      <c r="L11" s="195"/>
      <c r="N11" s="242"/>
      <c r="O11" s="195"/>
    </row>
    <row r="12" spans="1:15" x14ac:dyDescent="0.25">
      <c r="A12" s="242"/>
      <c r="B12" s="77"/>
      <c r="C12" s="74"/>
      <c r="D12" s="193" t="str">
        <f t="shared" si="1"/>
        <v/>
      </c>
      <c r="E12" s="77"/>
      <c r="F12" s="77"/>
      <c r="G12" s="77"/>
      <c r="H12" s="79"/>
      <c r="I12" s="197">
        <f t="shared" si="0"/>
        <v>0</v>
      </c>
      <c r="K12" s="242"/>
      <c r="L12" s="195"/>
      <c r="N12" s="242"/>
      <c r="O12" s="195"/>
    </row>
    <row r="13" spans="1:15" x14ac:dyDescent="0.25">
      <c r="A13" s="242"/>
      <c r="B13" s="77"/>
      <c r="C13" s="74"/>
      <c r="D13" s="193" t="str">
        <f t="shared" si="1"/>
        <v/>
      </c>
      <c r="E13" s="77"/>
      <c r="F13" s="77"/>
      <c r="G13" s="77"/>
      <c r="H13" s="79"/>
      <c r="I13" s="197">
        <f t="shared" si="0"/>
        <v>0</v>
      </c>
      <c r="K13" s="242"/>
      <c r="L13" s="195"/>
      <c r="N13" s="242"/>
      <c r="O13" s="195"/>
    </row>
    <row r="14" spans="1:15" x14ac:dyDescent="0.25">
      <c r="A14" s="242"/>
      <c r="B14" s="77"/>
      <c r="C14" s="74"/>
      <c r="D14" s="193" t="str">
        <f t="shared" si="1"/>
        <v/>
      </c>
      <c r="E14" s="77"/>
      <c r="F14" s="77"/>
      <c r="G14" s="77"/>
      <c r="H14" s="79"/>
      <c r="I14" s="197">
        <f t="shared" si="0"/>
        <v>0</v>
      </c>
      <c r="K14" s="242"/>
      <c r="L14" s="195"/>
      <c r="N14" s="242"/>
      <c r="O14" s="195"/>
    </row>
    <row r="15" spans="1:15" x14ac:dyDescent="0.25">
      <c r="A15" s="242"/>
      <c r="B15" s="77"/>
      <c r="C15" s="74"/>
      <c r="D15" s="193" t="str">
        <f t="shared" si="1"/>
        <v/>
      </c>
      <c r="E15" s="77"/>
      <c r="F15" s="77"/>
      <c r="G15" s="77"/>
      <c r="H15" s="79"/>
      <c r="I15" s="197">
        <f t="shared" si="0"/>
        <v>0</v>
      </c>
      <c r="K15" s="242"/>
      <c r="L15" s="195"/>
      <c r="N15" s="242"/>
      <c r="O15" s="195"/>
    </row>
    <row r="16" spans="1:15" x14ac:dyDescent="0.25">
      <c r="A16" s="242"/>
      <c r="B16" s="77"/>
      <c r="C16" s="74"/>
      <c r="D16" s="193" t="str">
        <f t="shared" si="1"/>
        <v/>
      </c>
      <c r="E16" s="77"/>
      <c r="F16" s="77"/>
      <c r="G16" s="77"/>
      <c r="H16" s="79"/>
      <c r="I16" s="197">
        <f t="shared" si="0"/>
        <v>0</v>
      </c>
      <c r="K16" s="242"/>
      <c r="L16" s="195"/>
      <c r="N16" s="242"/>
      <c r="O16" s="195"/>
    </row>
    <row r="17" spans="1:15" x14ac:dyDescent="0.25">
      <c r="A17" s="242"/>
      <c r="B17" s="77"/>
      <c r="C17" s="74"/>
      <c r="D17" s="193" t="str">
        <f t="shared" si="1"/>
        <v/>
      </c>
      <c r="E17" s="77"/>
      <c r="F17" s="77"/>
      <c r="G17" s="77"/>
      <c r="H17" s="79"/>
      <c r="I17" s="197">
        <f t="shared" si="0"/>
        <v>0</v>
      </c>
      <c r="K17" s="242"/>
      <c r="L17" s="195"/>
      <c r="N17" s="242"/>
      <c r="O17" s="195"/>
    </row>
    <row r="18" spans="1:15" x14ac:dyDescent="0.25">
      <c r="A18" s="242"/>
      <c r="B18" s="77"/>
      <c r="C18" s="74"/>
      <c r="D18" s="193" t="str">
        <f t="shared" si="1"/>
        <v/>
      </c>
      <c r="E18" s="77"/>
      <c r="F18" s="77"/>
      <c r="G18" s="77"/>
      <c r="H18" s="79"/>
      <c r="I18" s="197">
        <f t="shared" si="0"/>
        <v>0</v>
      </c>
      <c r="K18" s="242"/>
      <c r="L18" s="195"/>
      <c r="N18" s="242"/>
      <c r="O18" s="195"/>
    </row>
    <row r="19" spans="1:15" ht="15.75" thickBot="1" x14ac:dyDescent="0.3">
      <c r="A19" s="242"/>
      <c r="B19" s="77"/>
      <c r="C19" s="74"/>
      <c r="D19" s="193" t="str">
        <f t="shared" si="1"/>
        <v/>
      </c>
      <c r="E19" s="77"/>
      <c r="F19" s="77"/>
      <c r="G19" s="77"/>
      <c r="H19" s="79"/>
      <c r="I19" s="199">
        <f t="shared" si="0"/>
        <v>0</v>
      </c>
      <c r="K19" s="243"/>
      <c r="L19" s="195"/>
      <c r="N19" s="243"/>
      <c r="O19" s="195"/>
    </row>
    <row r="20" spans="1:15" ht="16.5" thickTop="1" thickBot="1" x14ac:dyDescent="0.3">
      <c r="A20" s="436" t="s">
        <v>51</v>
      </c>
      <c r="B20" s="437"/>
      <c r="C20" s="437"/>
      <c r="D20" s="437"/>
      <c r="E20" s="437"/>
      <c r="F20" s="437"/>
      <c r="G20" s="437"/>
      <c r="H20" s="438"/>
      <c r="I20" s="198">
        <f>SUM(I7:I19)</f>
        <v>0</v>
      </c>
      <c r="K20" s="175" t="s">
        <v>51</v>
      </c>
      <c r="L20" s="248">
        <f>SUM(L6:L19)</f>
        <v>0</v>
      </c>
      <c r="N20" s="175" t="s">
        <v>51</v>
      </c>
      <c r="O20" s="248">
        <f>SUM(O6:O19)</f>
        <v>0</v>
      </c>
    </row>
    <row r="22" spans="1:15" x14ac:dyDescent="0.25">
      <c r="A22" s="274" t="s">
        <v>131</v>
      </c>
      <c r="B22" s="442"/>
      <c r="C22" s="443"/>
      <c r="D22" s="58"/>
      <c r="E22" s="442"/>
      <c r="F22" s="443"/>
      <c r="G22" s="275"/>
      <c r="H22" s="275"/>
      <c r="I22" s="41"/>
      <c r="J22" s="41"/>
      <c r="K22" s="274" t="s">
        <v>132</v>
      </c>
      <c r="L22" s="41"/>
      <c r="M22" s="41"/>
      <c r="N22" s="56" t="s">
        <v>133</v>
      </c>
      <c r="O22" s="59"/>
    </row>
    <row r="23" spans="1:15" ht="4.5" customHeight="1" thickBot="1" x14ac:dyDescent="0.3">
      <c r="A23" s="80"/>
      <c r="B23" s="60"/>
      <c r="C23" s="60"/>
      <c r="D23" s="60"/>
      <c r="E23" s="60"/>
      <c r="G23" s="60"/>
      <c r="H23" s="60"/>
      <c r="N23" s="80"/>
      <c r="O23" s="60"/>
    </row>
    <row r="24" spans="1:15" ht="15.75" thickBot="1" x14ac:dyDescent="0.3">
      <c r="A24" s="81"/>
      <c r="B24" s="82" t="s">
        <v>134</v>
      </c>
      <c r="C24" s="83" t="s">
        <v>135</v>
      </c>
      <c r="D24" s="83" t="s">
        <v>136</v>
      </c>
      <c r="E24" s="84" t="s">
        <v>137</v>
      </c>
      <c r="F24" s="444" t="s">
        <v>120</v>
      </c>
      <c r="G24" s="445"/>
      <c r="H24" s="446"/>
      <c r="K24" s="64" t="s">
        <v>121</v>
      </c>
      <c r="L24" s="65" t="s">
        <v>122</v>
      </c>
      <c r="N24" s="64" t="s">
        <v>138</v>
      </c>
      <c r="O24" s="65" t="s">
        <v>35</v>
      </c>
    </row>
    <row r="25" spans="1:15" ht="15" customHeight="1" thickTop="1" x14ac:dyDescent="0.25">
      <c r="A25" s="85" t="s">
        <v>14</v>
      </c>
      <c r="B25" s="86"/>
      <c r="C25" s="87" t="s">
        <v>139</v>
      </c>
      <c r="D25" s="88" t="s">
        <v>140</v>
      </c>
      <c r="E25" s="89"/>
      <c r="F25" s="90" t="s">
        <v>141</v>
      </c>
      <c r="G25" s="90" t="s">
        <v>41</v>
      </c>
      <c r="H25" s="91" t="s">
        <v>130</v>
      </c>
      <c r="K25" s="242"/>
      <c r="L25" s="194"/>
      <c r="N25" s="242"/>
      <c r="O25" s="194"/>
    </row>
    <row r="26" spans="1:15" ht="15" customHeight="1" x14ac:dyDescent="0.25">
      <c r="A26" s="92" t="s">
        <v>85</v>
      </c>
      <c r="B26" s="93"/>
      <c r="C26" s="93"/>
      <c r="D26" s="93"/>
      <c r="E26" s="93"/>
      <c r="F26" s="93"/>
      <c r="G26" s="93"/>
      <c r="H26" s="94"/>
      <c r="K26" s="242"/>
      <c r="L26" s="195"/>
      <c r="N26" s="242"/>
      <c r="O26" s="195"/>
    </row>
    <row r="27" spans="1:15" x14ac:dyDescent="0.25">
      <c r="A27" s="244"/>
      <c r="B27" s="174"/>
      <c r="C27" s="172"/>
      <c r="D27" s="95"/>
      <c r="E27" s="96"/>
      <c r="F27" s="96"/>
      <c r="G27" s="97"/>
      <c r="H27" s="208">
        <f t="shared" ref="H27:H31" si="2">F27*G27</f>
        <v>0</v>
      </c>
      <c r="K27" s="242"/>
      <c r="L27" s="195"/>
      <c r="N27" s="242"/>
      <c r="O27" s="195"/>
    </row>
    <row r="28" spans="1:15" x14ac:dyDescent="0.25">
      <c r="A28" s="245"/>
      <c r="B28" s="174"/>
      <c r="C28" s="173"/>
      <c r="D28" s="98"/>
      <c r="E28" s="99"/>
      <c r="F28" s="99"/>
      <c r="G28" s="77"/>
      <c r="H28" s="209">
        <f t="shared" si="2"/>
        <v>0</v>
      </c>
      <c r="K28" s="242"/>
      <c r="L28" s="195"/>
      <c r="N28" s="242"/>
      <c r="O28" s="195"/>
    </row>
    <row r="29" spans="1:15" x14ac:dyDescent="0.25">
      <c r="A29" s="245"/>
      <c r="B29" s="174"/>
      <c r="C29" s="173"/>
      <c r="D29" s="98"/>
      <c r="E29" s="99"/>
      <c r="F29" s="99"/>
      <c r="G29" s="77"/>
      <c r="H29" s="209">
        <f t="shared" si="2"/>
        <v>0</v>
      </c>
      <c r="K29" s="242"/>
      <c r="L29" s="195"/>
      <c r="N29" s="242"/>
      <c r="O29" s="195"/>
    </row>
    <row r="30" spans="1:15" x14ac:dyDescent="0.25">
      <c r="A30" s="245"/>
      <c r="B30" s="174"/>
      <c r="C30" s="173"/>
      <c r="D30" s="98"/>
      <c r="E30" s="99"/>
      <c r="F30" s="99"/>
      <c r="G30" s="77"/>
      <c r="H30" s="209">
        <f t="shared" si="2"/>
        <v>0</v>
      </c>
      <c r="K30" s="242"/>
      <c r="L30" s="195"/>
      <c r="N30" s="242"/>
      <c r="O30" s="195"/>
    </row>
    <row r="31" spans="1:15" ht="15.75" thickBot="1" x14ac:dyDescent="0.3">
      <c r="A31" s="245"/>
      <c r="B31" s="174"/>
      <c r="C31" s="202"/>
      <c r="D31" s="203"/>
      <c r="E31" s="204"/>
      <c r="F31" s="205"/>
      <c r="G31" s="206"/>
      <c r="H31" s="210">
        <f t="shared" si="2"/>
        <v>0</v>
      </c>
      <c r="K31" s="242"/>
      <c r="L31" s="195"/>
      <c r="N31" s="242"/>
      <c r="O31" s="195"/>
    </row>
    <row r="32" spans="1:15" ht="15.75" thickTop="1" x14ac:dyDescent="0.25">
      <c r="A32" s="171" t="s">
        <v>190</v>
      </c>
      <c r="B32" s="174"/>
      <c r="C32" s="200">
        <f>SUM(C27:C31)</f>
        <v>0</v>
      </c>
      <c r="D32" s="201">
        <f t="shared" ref="D32:F32" si="3">SUM(D27:D31)</f>
        <v>0</v>
      </c>
      <c r="E32" s="201">
        <f t="shared" si="3"/>
        <v>0</v>
      </c>
      <c r="F32" s="201">
        <f t="shared" si="3"/>
        <v>0</v>
      </c>
      <c r="G32" s="201"/>
      <c r="H32" s="211">
        <f>SUM(H27:H31)</f>
        <v>0</v>
      </c>
      <c r="K32" s="242"/>
      <c r="L32" s="195"/>
      <c r="N32" s="242"/>
      <c r="O32" s="195"/>
    </row>
    <row r="33" spans="1:15" x14ac:dyDescent="0.25">
      <c r="A33" s="102" t="s">
        <v>94</v>
      </c>
      <c r="B33" s="47"/>
      <c r="C33" s="47"/>
      <c r="D33" s="47"/>
      <c r="E33" s="47"/>
      <c r="F33" s="47"/>
      <c r="G33" s="170"/>
      <c r="H33" s="212"/>
      <c r="K33" s="242"/>
      <c r="L33" s="195"/>
      <c r="N33" s="242"/>
      <c r="O33" s="195"/>
    </row>
    <row r="34" spans="1:15" x14ac:dyDescent="0.25">
      <c r="A34" s="246"/>
      <c r="B34" s="98"/>
      <c r="C34" s="98"/>
      <c r="D34" s="98"/>
      <c r="E34" s="99"/>
      <c r="F34" s="99"/>
      <c r="G34" s="77"/>
      <c r="H34" s="209">
        <f t="shared" ref="H34:H38" si="4">F34*G34</f>
        <v>0</v>
      </c>
      <c r="K34" s="242"/>
      <c r="L34" s="195"/>
      <c r="N34" s="242"/>
      <c r="O34" s="195"/>
    </row>
    <row r="35" spans="1:15" x14ac:dyDescent="0.25">
      <c r="A35" s="246"/>
      <c r="B35" s="100"/>
      <c r="C35" s="100"/>
      <c r="D35" s="100"/>
      <c r="E35" s="101"/>
      <c r="F35" s="99"/>
      <c r="G35" s="77"/>
      <c r="H35" s="209">
        <f t="shared" si="4"/>
        <v>0</v>
      </c>
      <c r="K35" s="242"/>
      <c r="L35" s="195"/>
      <c r="N35" s="242"/>
      <c r="O35" s="195"/>
    </row>
    <row r="36" spans="1:15" x14ac:dyDescent="0.25">
      <c r="A36" s="246"/>
      <c r="B36" s="100"/>
      <c r="C36" s="100"/>
      <c r="D36" s="100"/>
      <c r="E36" s="101"/>
      <c r="F36" s="99"/>
      <c r="G36" s="77"/>
      <c r="H36" s="209">
        <f t="shared" si="4"/>
        <v>0</v>
      </c>
      <c r="K36" s="242"/>
      <c r="L36" s="195"/>
      <c r="N36" s="242"/>
      <c r="O36" s="195"/>
    </row>
    <row r="37" spans="1:15" x14ac:dyDescent="0.25">
      <c r="A37" s="246"/>
      <c r="B37" s="100"/>
      <c r="C37" s="100"/>
      <c r="D37" s="100"/>
      <c r="E37" s="101"/>
      <c r="F37" s="99"/>
      <c r="G37" s="77"/>
      <c r="H37" s="209">
        <f t="shared" si="4"/>
        <v>0</v>
      </c>
      <c r="K37" s="242"/>
      <c r="L37" s="195"/>
      <c r="N37" s="242"/>
      <c r="O37" s="195"/>
    </row>
    <row r="38" spans="1:15" ht="15.75" thickBot="1" x14ac:dyDescent="0.3">
      <c r="A38" s="247"/>
      <c r="B38" s="207"/>
      <c r="C38" s="207"/>
      <c r="D38" s="207"/>
      <c r="E38" s="205"/>
      <c r="F38" s="205"/>
      <c r="G38" s="206"/>
      <c r="H38" s="210">
        <f t="shared" si="4"/>
        <v>0</v>
      </c>
      <c r="K38" s="242"/>
      <c r="L38" s="195"/>
      <c r="N38" s="242"/>
      <c r="O38" s="195"/>
    </row>
    <row r="39" spans="1:15" ht="16.5" thickTop="1" thickBot="1" x14ac:dyDescent="0.3">
      <c r="A39" s="103" t="s">
        <v>191</v>
      </c>
      <c r="B39" s="201">
        <f>SUM(B34:B38)</f>
        <v>0</v>
      </c>
      <c r="C39" s="201">
        <f>SUM(C34:C38)</f>
        <v>0</v>
      </c>
      <c r="D39" s="201">
        <f t="shared" ref="D39:F39" si="5">SUM(D34:D38)</f>
        <v>0</v>
      </c>
      <c r="E39" s="201">
        <f t="shared" si="5"/>
        <v>0</v>
      </c>
      <c r="F39" s="201">
        <f t="shared" si="5"/>
        <v>0</v>
      </c>
      <c r="G39" s="201"/>
      <c r="H39" s="214">
        <f>SUM(H34:H38)</f>
        <v>0</v>
      </c>
      <c r="K39" s="243"/>
      <c r="L39" s="195"/>
      <c r="N39" s="243"/>
      <c r="O39" s="195"/>
    </row>
    <row r="40" spans="1:15" ht="16.5" thickTop="1" thickBot="1" x14ac:dyDescent="0.3">
      <c r="A40" s="439" t="s">
        <v>51</v>
      </c>
      <c r="B40" s="440"/>
      <c r="C40" s="440"/>
      <c r="D40" s="440"/>
      <c r="E40" s="440"/>
      <c r="F40" s="440"/>
      <c r="G40" s="441"/>
      <c r="H40" s="213">
        <f>SUM(H27:H31,H34:H38)</f>
        <v>0</v>
      </c>
      <c r="K40" s="175" t="s">
        <v>51</v>
      </c>
      <c r="L40" s="248">
        <f>SUM(L25:L39)</f>
        <v>0</v>
      </c>
      <c r="N40" s="175" t="s">
        <v>51</v>
      </c>
      <c r="O40" s="248">
        <f>SUM(O25:O39)</f>
        <v>0</v>
      </c>
    </row>
    <row r="42" spans="1:15" x14ac:dyDescent="0.25">
      <c r="A42" s="104" t="s">
        <v>142</v>
      </c>
      <c r="B42" s="427" t="s">
        <v>240</v>
      </c>
      <c r="C42" s="427"/>
      <c r="D42" s="427"/>
      <c r="E42" s="427"/>
      <c r="F42" s="427"/>
      <c r="G42" s="427"/>
      <c r="H42" s="427"/>
      <c r="I42" s="427"/>
      <c r="J42" s="427"/>
      <c r="K42" s="427"/>
      <c r="L42" s="427"/>
      <c r="M42" s="427"/>
      <c r="N42" s="427"/>
      <c r="O42" s="427"/>
    </row>
    <row r="43" spans="1:15" x14ac:dyDescent="0.25">
      <c r="B43" s="427"/>
      <c r="C43" s="427"/>
      <c r="D43" s="427"/>
      <c r="E43" s="427"/>
      <c r="F43" s="427"/>
      <c r="G43" s="427"/>
      <c r="H43" s="427"/>
      <c r="I43" s="427"/>
      <c r="J43" s="427"/>
      <c r="K43" s="427"/>
      <c r="L43" s="427"/>
      <c r="M43" s="427"/>
      <c r="N43" s="427"/>
      <c r="O43" s="427"/>
    </row>
  </sheetData>
  <sheetProtection sheet="1" objects="1" scenarios="1"/>
  <mergeCells count="14">
    <mergeCell ref="D1:E1"/>
    <mergeCell ref="G1:H1"/>
    <mergeCell ref="A2:I2"/>
    <mergeCell ref="K2:L2"/>
    <mergeCell ref="D3:E3"/>
    <mergeCell ref="E5:F5"/>
    <mergeCell ref="G5:I5"/>
    <mergeCell ref="B43:O43"/>
    <mergeCell ref="A20:H20"/>
    <mergeCell ref="B22:C22"/>
    <mergeCell ref="E22:F22"/>
    <mergeCell ref="F24:H24"/>
    <mergeCell ref="A40:G40"/>
    <mergeCell ref="B42:O42"/>
  </mergeCells>
  <pageMargins left="0.45" right="0.45" top="0.5" bottom="0.5" header="0.3" footer="0.3"/>
  <pageSetup scale="83"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Cover Sheet</vt:lpstr>
      <vt:lpstr>Instructions</vt:lpstr>
      <vt:lpstr>Net Worth Statement</vt:lpstr>
      <vt:lpstr>Assets 1</vt:lpstr>
      <vt:lpstr>Assets 2</vt:lpstr>
      <vt:lpstr>Liabilities</vt:lpstr>
      <vt:lpstr>Capital Projects</vt:lpstr>
      <vt:lpstr>Production 1</vt:lpstr>
      <vt:lpstr>Production 2</vt:lpstr>
      <vt:lpstr>Production 3</vt:lpstr>
      <vt:lpstr>Ann Cash Flow 1</vt:lpstr>
      <vt:lpstr>Ann Cash Flow 2</vt:lpstr>
      <vt:lpstr>Ann Cash Flow 3</vt:lpstr>
      <vt:lpstr>'Ann Cash Flow 1'!Print_Area</vt:lpstr>
      <vt:lpstr>'Ann Cash Flow 2'!Print_Area</vt:lpstr>
      <vt:lpstr>'Ann Cash Flow 3'!Print_Area</vt:lpstr>
      <vt:lpstr>'Assets 1'!Print_Area</vt:lpstr>
      <vt:lpstr>'Assets 2'!Print_Area</vt:lpstr>
      <vt:lpstr>'Cover Sheet'!Print_Area</vt:lpstr>
      <vt:lpstr>Liabilities!Print_Area</vt:lpstr>
      <vt:lpstr>'Net Worth Statement'!Print_Area</vt:lpstr>
      <vt:lpstr>'Production 1'!Print_Area</vt:lpstr>
      <vt:lpstr>'Production 2'!Print_Area</vt:lpstr>
      <vt:lpstr>'Production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Shannon.Gladwin</cp:lastModifiedBy>
  <cp:lastPrinted>2019-11-20T19:35:07Z</cp:lastPrinted>
  <dcterms:created xsi:type="dcterms:W3CDTF">2014-09-05T19:15:45Z</dcterms:created>
  <dcterms:modified xsi:type="dcterms:W3CDTF">2023-08-22T16:31:18Z</dcterms:modified>
</cp:coreProperties>
</file>