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C:\Users\apaltia\Desktop\DRAFTS\"/>
    </mc:Choice>
  </mc:AlternateContent>
  <xr:revisionPtr revIDLastSave="0" documentId="13_ncr:1_{85F217CC-967D-4B32-8585-9F6D5EE6EE6C}" xr6:coauthVersionLast="47" xr6:coauthVersionMax="47" xr10:uidLastSave="{00000000-0000-0000-0000-000000000000}"/>
  <workbookProtection workbookAlgorithmName="SHA-512" workbookHashValue="SU77vlBMAhFIiy3E37YwbEv6zkylcvNpIxOLXCRDVgN6DiW3wKAJEskG0rcY6DOLgmH3KdgbLy2iWLP3pDSB2Q==" workbookSaltValue="ALUYBOc4Eza6BJRg9n4TlQ==" workbookSpinCount="100000" lockStructure="1"/>
  <bookViews>
    <workbookView xWindow="15" yWindow="15" windowWidth="27135" windowHeight="15195" xr2:uid="{00000000-000D-0000-FFFF-FFFF00000000}"/>
  </bookViews>
  <sheets>
    <sheet name="1 - Applicant To Complete" sheetId="1" r:id="rId1"/>
    <sheet name="Dropdown Lists" sheetId="4"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J11" i="1"/>
  <c r="J9" i="1"/>
  <c r="J10" i="1"/>
  <c r="G20" i="1"/>
  <c r="H20" i="1"/>
  <c r="J12" i="1"/>
  <c r="J13" i="1"/>
  <c r="J14" i="1"/>
  <c r="J15" i="1"/>
  <c r="J17" i="1"/>
  <c r="J18" i="1"/>
  <c r="J19" i="1"/>
  <c r="I20" i="1"/>
  <c r="F20" i="1"/>
  <c r="D20" i="1"/>
  <c r="K16" i="1" l="1"/>
  <c r="K19" i="1"/>
  <c r="D32" i="1"/>
  <c r="K15" i="1"/>
  <c r="K11" i="1"/>
  <c r="K10" i="1"/>
  <c r="K13" i="1"/>
  <c r="K12" i="1"/>
  <c r="K14" i="1"/>
  <c r="K18" i="1"/>
  <c r="K17" i="1"/>
  <c r="K9" i="1"/>
  <c r="J20" i="1" l="1"/>
  <c r="K20" i="1" l="1"/>
  <c r="J21" i="1"/>
  <c r="K21" i="1" s="1"/>
</calcChain>
</file>

<file path=xl/sharedStrings.xml><?xml version="1.0" encoding="utf-8"?>
<sst xmlns="http://schemas.openxmlformats.org/spreadsheetml/2006/main" count="57" uniqueCount="57">
  <si>
    <t>Applicant name:</t>
  </si>
  <si>
    <t>Project name:</t>
  </si>
  <si>
    <t>Other Sources</t>
  </si>
  <si>
    <t xml:space="preserve">Budget Subtotal </t>
  </si>
  <si>
    <t>Variance</t>
  </si>
  <si>
    <t>TOTAL</t>
  </si>
  <si>
    <t xml:space="preserve">Request Percentage </t>
  </si>
  <si>
    <t>Name of Other Sources</t>
  </si>
  <si>
    <t>Amount Approved/Requested</t>
  </si>
  <si>
    <t>Contractor/Consultant</t>
  </si>
  <si>
    <t>Capital/Asset</t>
  </si>
  <si>
    <t>Construction</t>
  </si>
  <si>
    <t xml:space="preserve">Event </t>
  </si>
  <si>
    <t>Marketing/Promotion</t>
  </si>
  <si>
    <t xml:space="preserve">Services </t>
  </si>
  <si>
    <t xml:space="preserve">Supplies </t>
  </si>
  <si>
    <t xml:space="preserve">Travel </t>
  </si>
  <si>
    <t>Volunteer/In-Kind</t>
  </si>
  <si>
    <t xml:space="preserve">Wages/Salary </t>
  </si>
  <si>
    <t>2025/26</t>
  </si>
  <si>
    <t>Pending</t>
  </si>
  <si>
    <t>YES</t>
  </si>
  <si>
    <t>2026/27</t>
  </si>
  <si>
    <t>Confirmed</t>
  </si>
  <si>
    <t>NO</t>
  </si>
  <si>
    <t>2027/28</t>
  </si>
  <si>
    <t>2028/29</t>
  </si>
  <si>
    <t>2029/30</t>
  </si>
  <si>
    <t>2030/31</t>
  </si>
  <si>
    <t>2031/32</t>
  </si>
  <si>
    <t>2032/33</t>
  </si>
  <si>
    <t>2033/34</t>
  </si>
  <si>
    <t>2034/35</t>
  </si>
  <si>
    <t>2035/36</t>
  </si>
  <si>
    <t>Budget Item Amount</t>
  </si>
  <si>
    <t>CPVST Request</t>
  </si>
  <si>
    <t>CPVST Project Budget</t>
  </si>
  <si>
    <t>Budget Item</t>
  </si>
  <si>
    <t>Program materials and supplies</t>
  </si>
  <si>
    <t>Rental/lease</t>
  </si>
  <si>
    <t>Utilities</t>
  </si>
  <si>
    <t>Advertising</t>
  </si>
  <si>
    <t>Production of written/digital materials</t>
  </si>
  <si>
    <t>Descriptipon</t>
  </si>
  <si>
    <t>Other funding</t>
  </si>
  <si>
    <t>In-Kind Contribution</t>
  </si>
  <si>
    <t xml:space="preserve">VARIANCE CALCULATION </t>
  </si>
  <si>
    <r>
      <t xml:space="preserve">Equipment                                                                                                                  </t>
    </r>
    <r>
      <rPr>
        <sz val="12"/>
        <color rgb="FF000000"/>
        <rFont val="Nunito Sans"/>
      </rPr>
      <t xml:space="preserve"> • Maximum $500 for purchase.                                                                                                                  • 10% of the CPVST Fund requests a maximum of $1.500.                                                     (Please attach quotes.)</t>
    </r>
  </si>
  <si>
    <r>
      <t>Wages/honoraria</t>
    </r>
    <r>
      <rPr>
        <sz val="12"/>
        <color rgb="FF000000"/>
        <rFont val="Nunito Sans"/>
      </rPr>
      <t xml:space="preserve">                                                                                                                                                   Maximum $300/day</t>
    </r>
  </si>
  <si>
    <r>
      <t xml:space="preserve">Other                                                                                                                   </t>
    </r>
    <r>
      <rPr>
        <sz val="12"/>
        <color rgb="FF000000"/>
        <rFont val="Nunito Sans"/>
      </rPr>
      <t xml:space="preserve"> (Provide details)</t>
    </r>
  </si>
  <si>
    <r>
      <t xml:space="preserve">Other                                                                                                                    </t>
    </r>
    <r>
      <rPr>
        <sz val="12"/>
        <color rgb="FF000000"/>
        <rFont val="Nunito Sans"/>
      </rPr>
      <t xml:space="preserve"> (Provide details)</t>
    </r>
  </si>
  <si>
    <t>Description / Details</t>
  </si>
  <si>
    <r>
      <t xml:space="preserve">Administrative costs                                                                                        </t>
    </r>
    <r>
      <rPr>
        <sz val="12"/>
        <color rgb="FF000000"/>
        <rFont val="Nunito Sans"/>
      </rPr>
      <t>Actual costs (Maximun 10% of request)</t>
    </r>
  </si>
  <si>
    <r>
      <rPr>
        <b/>
        <sz val="12"/>
        <color theme="1"/>
        <rFont val="Nunito Sans"/>
      </rPr>
      <t xml:space="preserve">Observation: </t>
    </r>
    <r>
      <rPr>
        <sz val="12"/>
        <color theme="1"/>
        <rFont val="Nunito Sans"/>
      </rPr>
      <t>It will show the balance of the other fund/source calculation. As soon as you describe and distribute the amount in this table, the variance should be zero or blank.</t>
    </r>
  </si>
  <si>
    <t>.</t>
  </si>
  <si>
    <r>
      <rPr>
        <b/>
        <u/>
        <sz val="12"/>
        <color rgb="FF000000"/>
        <rFont val="Nunito Sans"/>
      </rPr>
      <t>INSTRUCTIONS</t>
    </r>
    <r>
      <rPr>
        <b/>
        <sz val="12"/>
        <color rgb="FF000000"/>
        <rFont val="Nunito Sans"/>
      </rPr>
      <t>: Complete the detailed project budget below.
- Start with the Budget Item Amount with GST/HST
- Update the CPVST Request, Other Funding, In-Kind Contribution and Other Sources
CHECK THAT THERE ARE NO RED ERROR MESSAGES BEFORE SUBMITTING. 
ADJUST YOUR NUMBERS UNTIL THE VARIANCE IS '0' 
PLEASE FILL ONLY THE BLANK SPACES AND DO NOT FILL ANY GREY AND/OR RED AREA.</t>
    </r>
  </si>
  <si>
    <r>
      <t xml:space="preserve">Travel                                                                                                                         </t>
    </r>
    <r>
      <rPr>
        <sz val="12"/>
        <color rgb="FF000000"/>
        <rFont val="Nunito Sans"/>
      </rPr>
      <t>(Use the current Government of Yukon mileage rate when estimating. Visit yukon.ca/travel-rates for the latest rates)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</si>
</sst>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_(* #,##0.00_);_(* \(#,##0.00\);_(* &quot;-&quot;??_);_(@_)"/>
    <numFmt numFmtId="166" formatCode="_-[$$-1009]* #,##0.00_-;\-[$$-1009]* #,##0.00_-;_-[$$-1009]* &quot;-&quot;??_-;_-@_-"/>
  </numFmts>
  <fonts count="12" x14ac:knownFonts="1">
    <font>
      <sz val="11"/>
      <color theme="1"/>
      <name val="Aptos Narrow"/>
      <family val="2"/>
      <scheme val="minor"/>
    </font>
    <font>
      <sz val="11"/>
      <color theme="1"/>
      <name val="Aptos Narrow"/>
      <family val="2"/>
      <scheme val="minor"/>
    </font>
    <font>
      <b/>
      <sz val="12"/>
      <color rgb="FF000000"/>
      <name val="Nunito Sans"/>
    </font>
    <font>
      <sz val="12"/>
      <color rgb="FF000000"/>
      <name val="Nunito Sans"/>
    </font>
    <font>
      <sz val="12"/>
      <color theme="1"/>
      <name val="Nunito Sans"/>
    </font>
    <font>
      <b/>
      <sz val="12"/>
      <color theme="1"/>
      <name val="Nunito Sans"/>
    </font>
    <font>
      <b/>
      <sz val="12"/>
      <color rgb="FFFF0000"/>
      <name val="Nunito Sans"/>
    </font>
    <font>
      <b/>
      <sz val="12"/>
      <name val="Nunito Sans"/>
    </font>
    <font>
      <b/>
      <u/>
      <sz val="12"/>
      <color theme="0"/>
      <name val="Nunito Sans"/>
    </font>
    <font>
      <b/>
      <u/>
      <sz val="12"/>
      <color rgb="FF000000"/>
      <name val="Nunito Sans"/>
    </font>
    <font>
      <b/>
      <sz val="36"/>
      <color rgb="FF156082"/>
      <name val="Nunito Sans"/>
    </font>
    <font>
      <sz val="36"/>
      <color theme="1"/>
      <name val="Nunito Sans"/>
    </font>
  </fonts>
  <fills count="7">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5" fontId="1" fillId="0" borderId="0"/>
    <xf numFmtId="9" fontId="1" fillId="0" borderId="0"/>
    <xf numFmtId="164" fontId="1" fillId="0" borderId="0"/>
    <xf numFmtId="0" fontId="1" fillId="0" borderId="0"/>
    <xf numFmtId="165" fontId="1" fillId="0" borderId="0"/>
  </cellStyleXfs>
  <cellXfs count="52">
    <xf numFmtId="0" fontId="0" fillId="0" borderId="0" xfId="0"/>
    <xf numFmtId="0" fontId="4" fillId="0" borderId="0" xfId="0" applyFont="1"/>
    <xf numFmtId="0" fontId="5" fillId="0" borderId="0" xfId="0" applyFont="1"/>
    <xf numFmtId="0" fontId="4" fillId="5" borderId="0" xfId="0" applyFont="1" applyFill="1" applyAlignment="1">
      <alignment vertical="center"/>
    </xf>
    <xf numFmtId="0" fontId="4" fillId="0" borderId="0" xfId="0" applyFont="1" applyAlignment="1">
      <alignment vertical="center"/>
    </xf>
    <xf numFmtId="0" fontId="4" fillId="5"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10" fontId="5" fillId="0" borderId="0" xfId="2" applyNumberFormat="1" applyFont="1" applyAlignment="1">
      <alignment horizontal="center" vertical="center" wrapText="1"/>
    </xf>
    <xf numFmtId="0" fontId="6" fillId="0" borderId="0" xfId="0" applyFont="1" applyAlignment="1">
      <alignment horizontal="center" vertical="center" wrapText="1"/>
    </xf>
    <xf numFmtId="43" fontId="2" fillId="0" borderId="0" xfId="1" applyNumberFormat="1" applyFont="1" applyAlignment="1">
      <alignment horizontal="right" vertical="center" wrapText="1"/>
    </xf>
    <xf numFmtId="0" fontId="4" fillId="5" borderId="1" xfId="0" applyFont="1" applyFill="1" applyBorder="1" applyAlignment="1" applyProtection="1">
      <alignment vertical="center"/>
      <protection locked="0"/>
    </xf>
    <xf numFmtId="0" fontId="4" fillId="5" borderId="0" xfId="0" applyFont="1" applyFill="1"/>
    <xf numFmtId="0" fontId="5" fillId="5" borderId="0" xfId="0" applyFont="1" applyFill="1"/>
    <xf numFmtId="0" fontId="2" fillId="6" borderId="1" xfId="0" applyFont="1" applyFill="1" applyBorder="1" applyAlignment="1">
      <alignment horizontal="center" vertical="center" wrapText="1"/>
    </xf>
    <xf numFmtId="0" fontId="5" fillId="6" borderId="7" xfId="0" applyFont="1" applyFill="1" applyBorder="1" applyAlignment="1">
      <alignment horizontal="center" vertical="center" wrapText="1"/>
    </xf>
    <xf numFmtId="10" fontId="5" fillId="6" borderId="8" xfId="2" applyNumberFormat="1" applyFont="1" applyFill="1" applyBorder="1" applyAlignment="1">
      <alignment horizontal="center" vertical="center" wrapText="1"/>
    </xf>
    <xf numFmtId="0" fontId="6" fillId="6" borderId="9" xfId="0" applyFont="1" applyFill="1" applyBorder="1" applyAlignment="1">
      <alignment horizontal="center" vertical="center" wrapText="1"/>
    </xf>
    <xf numFmtId="0" fontId="7" fillId="5" borderId="0" xfId="0" applyFont="1" applyFill="1" applyAlignment="1">
      <alignment vertical="center"/>
    </xf>
    <xf numFmtId="0" fontId="2" fillId="5" borderId="0" xfId="0" applyFont="1" applyFill="1" applyAlignment="1">
      <alignment horizontal="right"/>
    </xf>
    <xf numFmtId="0" fontId="2" fillId="5" borderId="5" xfId="0" applyFont="1" applyFill="1" applyBorder="1" applyAlignment="1">
      <alignment horizontal="right"/>
    </xf>
    <xf numFmtId="0" fontId="3" fillId="5" borderId="0" xfId="0" applyFont="1" applyFill="1" applyAlignment="1">
      <alignment horizontal="center"/>
    </xf>
    <xf numFmtId="0" fontId="2" fillId="5" borderId="6" xfId="0" applyFont="1" applyFill="1" applyBorder="1" applyAlignment="1">
      <alignment horizontal="right"/>
    </xf>
    <xf numFmtId="43" fontId="2" fillId="6" borderId="1" xfId="1" applyNumberFormat="1" applyFont="1" applyFill="1" applyBorder="1" applyAlignment="1">
      <alignment horizontal="center" vertical="center" wrapText="1"/>
    </xf>
    <xf numFmtId="164" fontId="2" fillId="6" borderId="1" xfId="3" applyFont="1" applyFill="1" applyBorder="1" applyAlignment="1">
      <alignment horizontal="left" vertical="center" wrapText="1"/>
    </xf>
    <xf numFmtId="49" fontId="3" fillId="0" borderId="4" xfId="1" applyNumberFormat="1" applyFont="1" applyBorder="1" applyAlignment="1" applyProtection="1">
      <alignment horizontal="left" vertical="center" wrapText="1"/>
      <protection locked="0"/>
    </xf>
    <xf numFmtId="166" fontId="3" fillId="0" borderId="1" xfId="1" applyNumberFormat="1" applyFont="1" applyBorder="1" applyAlignment="1" applyProtection="1">
      <alignment horizontal="center" vertical="center" wrapText="1"/>
      <protection locked="0"/>
    </xf>
    <xf numFmtId="166" fontId="2" fillId="6" borderId="1" xfId="1" applyNumberFormat="1" applyFont="1" applyFill="1" applyBorder="1" applyAlignment="1">
      <alignment horizontal="center" vertical="center" wrapText="1"/>
    </xf>
    <xf numFmtId="0" fontId="8" fillId="0" borderId="0" xfId="0" applyFont="1" applyAlignment="1">
      <alignment vertical="center"/>
    </xf>
    <xf numFmtId="0" fontId="8" fillId="0" borderId="0" xfId="0" applyFont="1" applyAlignment="1">
      <alignment horizontal="center" vertical="center" wrapText="1"/>
    </xf>
    <xf numFmtId="0" fontId="2" fillId="6" borderId="4" xfId="0" applyFont="1" applyFill="1" applyBorder="1" applyAlignment="1">
      <alignment horizontal="center" vertical="center" wrapText="1"/>
    </xf>
    <xf numFmtId="43" fontId="3" fillId="4" borderId="1" xfId="1" applyNumberFormat="1" applyFont="1" applyFill="1" applyBorder="1" applyAlignment="1">
      <alignment horizontal="center" vertical="center" wrapText="1"/>
    </xf>
    <xf numFmtId="43" fontId="2" fillId="4" borderId="1" xfId="1" applyNumberFormat="1" applyFont="1" applyFill="1" applyBorder="1" applyAlignment="1">
      <alignment horizontal="center" vertical="center" wrapText="1"/>
    </xf>
    <xf numFmtId="166" fontId="4" fillId="2" borderId="1" xfId="3" applyNumberFormat="1" applyFont="1" applyFill="1" applyBorder="1" applyAlignment="1">
      <alignment horizontal="center" vertical="center"/>
    </xf>
    <xf numFmtId="166" fontId="4" fillId="6" borderId="1" xfId="3" applyNumberFormat="1" applyFont="1" applyFill="1" applyBorder="1" applyAlignment="1">
      <alignment horizontal="center" vertical="center"/>
    </xf>
    <xf numFmtId="166" fontId="4" fillId="6" borderId="2" xfId="3" applyNumberFormat="1" applyFont="1" applyFill="1" applyBorder="1" applyAlignment="1">
      <alignment horizontal="center" vertical="center"/>
    </xf>
    <xf numFmtId="166" fontId="4" fillId="0" borderId="1" xfId="3" applyNumberFormat="1" applyFont="1" applyBorder="1" applyAlignment="1" applyProtection="1">
      <alignment horizontal="center" vertical="center"/>
      <protection locked="0"/>
    </xf>
    <xf numFmtId="164" fontId="4" fillId="2" borderId="1" xfId="3" applyFont="1" applyFill="1" applyBorder="1" applyAlignment="1" applyProtection="1">
      <alignment vertical="center"/>
      <protection locked="0"/>
    </xf>
    <xf numFmtId="49" fontId="2" fillId="3" borderId="4" xfId="1" applyNumberFormat="1" applyFont="1" applyFill="1" applyBorder="1" applyAlignment="1">
      <alignment horizontal="left" vertical="center" wrapText="1"/>
    </xf>
    <xf numFmtId="0" fontId="4" fillId="0" borderId="0" xfId="0" applyFont="1" applyAlignment="1">
      <alignment vertical="center" wrapText="1"/>
    </xf>
    <xf numFmtId="43" fontId="2" fillId="2" borderId="3" xfId="1" applyNumberFormat="1" applyFont="1" applyFill="1" applyBorder="1" applyAlignment="1">
      <alignment horizontal="right" vertical="center" wrapText="1"/>
    </xf>
    <xf numFmtId="43" fontId="2" fillId="2" borderId="4" xfId="1" applyNumberFormat="1" applyFont="1" applyFill="1" applyBorder="1" applyAlignment="1">
      <alignment horizontal="right" vertical="center" wrapText="1"/>
    </xf>
    <xf numFmtId="43" fontId="2" fillId="6" borderId="3" xfId="1" applyNumberFormat="1" applyFont="1" applyFill="1" applyBorder="1" applyAlignment="1">
      <alignment horizontal="right" vertical="center" wrapText="1"/>
    </xf>
    <xf numFmtId="43" fontId="2" fillId="6" borderId="4" xfId="1" applyNumberFormat="1" applyFont="1" applyFill="1" applyBorder="1" applyAlignment="1">
      <alignment horizontal="right" vertical="center" wrapText="1"/>
    </xf>
    <xf numFmtId="0" fontId="3" fillId="5" borderId="0" xfId="0" applyFont="1" applyFill="1" applyAlignment="1">
      <alignment horizontal="center"/>
    </xf>
    <xf numFmtId="0" fontId="4" fillId="0" borderId="0" xfId="0" applyFont="1"/>
    <xf numFmtId="0" fontId="10" fillId="0" borderId="0" xfId="0" applyFont="1" applyAlignment="1">
      <alignment horizontal="center" vertical="top"/>
    </xf>
    <xf numFmtId="0" fontId="11" fillId="0" borderId="0" xfId="0" applyFont="1" applyAlignment="1">
      <alignment vertical="top"/>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4" fillId="0" borderId="6" xfId="0" applyFont="1" applyBorder="1"/>
    <xf numFmtId="0" fontId="4" fillId="0" borderId="4" xfId="0" applyFont="1" applyBorder="1"/>
  </cellXfs>
  <cellStyles count="6">
    <cellStyle name="Comma" xfId="1" builtinId="3"/>
    <cellStyle name="Comma 2" xfId="5" xr:uid="{00000000-0005-0000-0000-000005000000}"/>
    <cellStyle name="Currency" xfId="3" builtinId="4"/>
    <cellStyle name="Normal" xfId="0" builtinId="0"/>
    <cellStyle name="Normal 2" xfId="4" xr:uid="{00000000-0005-0000-0000-000004000000}"/>
    <cellStyle name="Percent" xfId="2" builtinId="5"/>
  </cellStyles>
  <dxfs count="18">
    <dxf>
      <font>
        <color rgb="FF9C0006"/>
      </font>
      <fill>
        <patternFill>
          <bgColor rgb="FFFFC7CE"/>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12"/>
        <name val="Nunito Sans"/>
        <scheme val="none"/>
      </font>
      <numFmt numFmtId="166" formatCode="_-[$$-1009]* #,##0.00_-;\-[$$-1009]* #,##0.00_-;_-[$$-1009]* &quot;-&quot;??_-;_-@_-"/>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2"/>
        <name val="Nunito Sans"/>
        <scheme val="none"/>
      </font>
      <numFmt numFmtId="166" formatCode="_-[$$-1009]* #,##0.00_-;\-[$$-1009]* #,##0.00_-;_-[$$-1009]* &quot;-&quot;??_-;_-@_-"/>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2"/>
        <name val="Nunito Sans"/>
        <scheme val="none"/>
      </font>
      <numFmt numFmtId="166" formatCode="_-[$$-1009]* #,##0.00_-;\-[$$-1009]* #,##0.00_-;_-[$$-1009]*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sz val="12"/>
        <name val="Nunito Sans"/>
        <scheme val="none"/>
      </font>
      <numFmt numFmtId="166" formatCode="_-[$$-1009]* #,##0.00_-;\-[$$-1009]* #,##0.00_-;_-[$$-1009]*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sz val="12"/>
        <name val="Nunito Sans"/>
        <scheme val="none"/>
      </font>
      <numFmt numFmtId="166" formatCode="_-[$$-1009]* #,##0.00_-;\-[$$-1009]* #,##0.00_-;_-[$$-1009]*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sz val="12"/>
        <name val="Nunito Sans"/>
        <scheme val="none"/>
      </font>
      <numFmt numFmtId="166" formatCode="_-[$$-1009]* #,##0.00_-;\-[$$-1009]* #,##0.00_-;_-[$$-1009]* &quot;-&quot;??_-;_-@_-"/>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condense val="0"/>
        <extend val="0"/>
        <outline val="0"/>
        <shadow val="0"/>
        <vertAlign val="baseline"/>
        <sz val="12"/>
        <color rgb="FF000000"/>
        <name val="Nunito Sans"/>
        <scheme val="none"/>
      </font>
      <fill>
        <patternFill patternType="solid">
          <fgColor indexed="64"/>
          <bgColor theme="1"/>
        </patternFill>
      </fill>
      <alignment horizontal="center" vertical="center" textRotation="0" wrapText="1" indent="0" justifyLastLine="0" shrinkToFit="0" readingOrder="0"/>
      <border outline="0">
        <left style="thin">
          <color indexed="64"/>
        </left>
        <right/>
        <top style="thin">
          <color indexed="64"/>
        </top>
        <bottom style="thin">
          <color indexed="64"/>
        </bottom>
      </border>
      <protection locked="1" hidden="0"/>
    </dxf>
    <dxf>
      <font>
        <strike val="0"/>
        <condense val="0"/>
        <extend val="0"/>
        <outline val="0"/>
        <shadow val="0"/>
        <vertAlign val="baseline"/>
        <sz val="12"/>
        <color rgb="FF000000"/>
        <name val="Nunito Sans"/>
        <scheme val="none"/>
      </font>
      <numFmt numFmtId="166" formatCode="_-[$$-1009]* #,##0.00_-;\-[$$-1009]* #,##0.00_-;_-[$$-1009]* &quot;-&quot;??_-;_-@_-"/>
      <fill>
        <patternFill>
          <fgColor indexed="64"/>
          <bgColor indexed="65"/>
        </patternFill>
      </fill>
      <alignment horizontal="center" vertical="center" textRotation="0" wrapText="1" indent="0" justifyLastLine="0" shrinkToFit="0" readingOrder="0"/>
      <border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Nunito Sans"/>
        <scheme val="none"/>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strike val="0"/>
        <condense val="0"/>
        <extend val="0"/>
        <outline val="0"/>
        <shadow val="0"/>
        <vertAlign val="baseline"/>
        <sz val="12"/>
        <color rgb="FF000000"/>
        <name val="Nunito Sans"/>
        <scheme val="none"/>
      </font>
      <numFmt numFmtId="30" formatCode="@"/>
      <fill>
        <patternFill patternType="solid">
          <fgColor indexed="64"/>
          <bgColor theme="0" tint="-4.9989318521683403E-2"/>
        </patternFill>
      </fill>
      <alignment horizontal="left" vertical="center" textRotation="0" wrapText="1" indent="0" justifyLastLine="0" shrinkToFit="0" readingOrder="0"/>
      <border outline="0">
        <left/>
        <right/>
        <top style="thin">
          <color indexed="64"/>
        </top>
        <bottom style="thin">
          <color indexed="64"/>
        </bottom>
      </border>
      <protection locked="1" hidden="0"/>
    </dxf>
    <dxf>
      <border outline="0">
        <left style="thin">
          <color indexed="64"/>
        </left>
        <right style="thin">
          <color indexed="64"/>
        </right>
        <bottom style="thin">
          <color indexed="64"/>
        </bottom>
      </border>
    </dxf>
    <dxf>
      <font>
        <strike val="0"/>
        <condense val="0"/>
        <extend val="0"/>
        <outline val="0"/>
        <shadow val="0"/>
        <vertAlign val="baseline"/>
        <sz val="12"/>
        <color rgb="FF000000"/>
        <name val="Nunito Sans"/>
        <scheme val="none"/>
      </font>
      <fill>
        <patternFill>
          <fgColor indexed="64"/>
          <bgColor indexed="65"/>
        </patternFill>
      </fill>
      <alignment horizontal="right" vertical="center" wrapText="1"/>
      <protection locked="0" hidden="0"/>
    </dxf>
    <dxf>
      <font>
        <b/>
        <strike val="0"/>
        <condense val="0"/>
        <extend val="0"/>
        <outline val="0"/>
        <shadow val="0"/>
        <vertAlign val="baseline"/>
        <sz val="12"/>
        <color rgb="FF000000"/>
        <name val="Nunito Sans"/>
        <scheme val="none"/>
      </font>
      <fill>
        <patternFill patternType="solid">
          <fgColor indexed="64"/>
          <bgColor theme="0" tint="-0.14999847407452621"/>
        </patternFill>
      </fill>
      <alignment horizontal="center" vertical="center" wrapText="1"/>
      <border outline="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57149</xdr:colOff>
      <xdr:row>0</xdr:row>
      <xdr:rowOff>360348</xdr:rowOff>
    </xdr:from>
    <xdr:to>
      <xdr:col>1</xdr:col>
      <xdr:colOff>3281015</xdr:colOff>
      <xdr:row>3</xdr:row>
      <xdr:rowOff>333374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85749" y="360348"/>
          <a:ext cx="3223866" cy="1144601"/>
        </a:xfrm>
        <a:prstGeom prst="rect">
          <a:avLst/>
        </a:prstGeom>
        <a:ln>
          <a:prstDash val="solid"/>
        </a:ln>
      </xdr:spPr>
    </xdr:pic>
    <xdr:clientData/>
  </xdr:twoCellAnchor>
  <xdr:twoCellAnchor editAs="oneCell">
    <xdr:from>
      <xdr:col>8</xdr:col>
      <xdr:colOff>446089</xdr:colOff>
      <xdr:row>0</xdr:row>
      <xdr:rowOff>110067</xdr:rowOff>
    </xdr:from>
    <xdr:to>
      <xdr:col>11</xdr:col>
      <xdr:colOff>234767</xdr:colOff>
      <xdr:row>3</xdr:row>
      <xdr:rowOff>390526</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20143789" y="110067"/>
          <a:ext cx="4722628" cy="1452034"/>
        </a:xfrm>
        <a:prstGeom prst="rect">
          <a:avLst/>
        </a:prstGeom>
        <a:ln>
          <a:prstDash val="soli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B8:K19" totalsRowShown="0" headerRowDxfId="17" dataDxfId="16" tableBorderDxfId="15" dataCellStyle="Comma">
  <autoFilter ref="B8:K19" xr:uid="{00000000-0009-0000-0100-000001000000}"/>
  <tableColumns count="10">
    <tableColumn id="1" xr3:uid="{00000000-0010-0000-0000-000001000000}" name="Budget Item" dataDxfId="14" dataCellStyle="Comma"/>
    <tableColumn id="11" xr3:uid="{3EE50350-B366-4C77-BDA7-A34A0875A484}" name="Description / Details" dataDxfId="13" dataCellStyle="Comma"/>
    <tableColumn id="2" xr3:uid="{00000000-0010-0000-0000-000002000000}" name="Budget Item Amount" dataDxfId="12" dataCellStyle="Comma">
      <calculatedColumnFormula>5*25*6*5*6</calculatedColumnFormula>
    </tableColumn>
    <tableColumn id="4" xr3:uid="{00000000-0010-0000-0000-000004000000}" name="." dataDxfId="11" dataCellStyle="Comma"/>
    <tableColumn id="5" xr3:uid="{00000000-0010-0000-0000-000005000000}" name="CPVST Request" dataDxfId="10" dataCellStyle="Currency"/>
    <tableColumn id="6" xr3:uid="{00000000-0010-0000-0000-000006000000}" name="Other funding" dataDxfId="9" dataCellStyle="Currency"/>
    <tableColumn id="7" xr3:uid="{00000000-0010-0000-0000-000007000000}" name="In-Kind Contribution" dataDxfId="8" dataCellStyle="Currency"/>
    <tableColumn id="8" xr3:uid="{00000000-0010-0000-0000-000008000000}" name="Other Sources" dataDxfId="7" dataCellStyle="Currency"/>
    <tableColumn id="9" xr3:uid="{00000000-0010-0000-0000-000009000000}" name="Budget Subtotal " dataDxfId="6" dataCellStyle="Currency">
      <calculatedColumnFormula>D9</calculatedColumnFormula>
    </tableColumn>
    <tableColumn id="10" xr3:uid="{00000000-0010-0000-0000-00000A000000}" name="Variance" dataDxfId="5" dataCellStyle="Currency">
      <calculatedColumnFormula>J9-F9-G9-H9-I9</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Q32"/>
  <sheetViews>
    <sheetView tabSelected="1" topLeftCell="A2" zoomScale="60" zoomScaleNormal="60" workbookViewId="0">
      <selection activeCell="B40" sqref="B40"/>
    </sheetView>
  </sheetViews>
  <sheetFormatPr defaultColWidth="9.140625" defaultRowHeight="17.25" x14ac:dyDescent="0.3"/>
  <cols>
    <col min="1" max="1" width="3.42578125" style="12" customWidth="1"/>
    <col min="2" max="2" width="71" style="1" customWidth="1"/>
    <col min="3" max="3" width="124.140625" style="1" customWidth="1"/>
    <col min="4" max="4" width="24.28515625" style="1" customWidth="1"/>
    <col min="5" max="5" width="2" style="1" customWidth="1"/>
    <col min="6" max="9" width="23.42578125" style="1" customWidth="1"/>
    <col min="10" max="10" width="27" style="1" customWidth="1"/>
    <col min="11" max="11" width="23.42578125" style="1" customWidth="1"/>
    <col min="12" max="12" width="9.140625" style="1" customWidth="1"/>
    <col min="13" max="14" width="13" style="6" customWidth="1"/>
    <col min="15" max="15" width="15.5703125" style="6" customWidth="1"/>
    <col min="16" max="16" width="9.140625" style="1" customWidth="1"/>
    <col min="17" max="16384" width="9.140625" style="1"/>
  </cols>
  <sheetData>
    <row r="1" spans="1:17" s="4" customFormat="1" ht="40.5" customHeight="1" x14ac:dyDescent="0.25">
      <c r="A1" s="3"/>
      <c r="B1" s="46" t="s">
        <v>36</v>
      </c>
      <c r="C1" s="46"/>
      <c r="D1" s="47"/>
      <c r="E1" s="47"/>
      <c r="F1" s="47"/>
      <c r="G1" s="47"/>
      <c r="H1" s="47"/>
      <c r="I1" s="47"/>
      <c r="J1" s="47"/>
      <c r="K1" s="47"/>
      <c r="L1" s="28"/>
      <c r="M1" s="29"/>
      <c r="N1" s="29"/>
      <c r="O1" s="29"/>
      <c r="P1" s="28"/>
      <c r="Q1" s="28"/>
    </row>
    <row r="2" spans="1:17" s="4" customFormat="1" ht="27" customHeight="1" x14ac:dyDescent="0.25">
      <c r="A2" s="3"/>
      <c r="B2" s="47"/>
      <c r="C2" s="47"/>
      <c r="D2" s="47"/>
      <c r="E2" s="47"/>
      <c r="F2" s="47"/>
      <c r="G2" s="47"/>
      <c r="H2" s="47"/>
      <c r="I2" s="47"/>
      <c r="J2" s="47"/>
      <c r="K2" s="47"/>
      <c r="L2" s="3"/>
      <c r="M2" s="5"/>
      <c r="N2" s="5"/>
      <c r="O2" s="5"/>
      <c r="P2" s="3"/>
      <c r="Q2" s="3"/>
    </row>
    <row r="3" spans="1:17" s="4" customFormat="1" ht="23.25" customHeight="1" x14ac:dyDescent="0.3">
      <c r="A3" s="3"/>
      <c r="B3" s="19" t="s">
        <v>0</v>
      </c>
      <c r="C3" s="20"/>
      <c r="D3" s="44"/>
      <c r="E3" s="45"/>
      <c r="F3" s="45"/>
      <c r="G3" s="45"/>
      <c r="H3" s="18"/>
      <c r="I3" s="18"/>
      <c r="J3" s="18"/>
      <c r="K3" s="18"/>
      <c r="L3" s="3"/>
      <c r="M3" s="5"/>
      <c r="N3" s="5"/>
      <c r="O3" s="5"/>
      <c r="P3" s="3"/>
      <c r="Q3" s="3"/>
    </row>
    <row r="4" spans="1:17" s="4" customFormat="1" ht="36" customHeight="1" x14ac:dyDescent="0.3">
      <c r="A4" s="3"/>
      <c r="B4" s="19" t="s">
        <v>1</v>
      </c>
      <c r="C4" s="22"/>
      <c r="D4" s="44"/>
      <c r="E4" s="45"/>
      <c r="F4" s="45"/>
      <c r="G4" s="45"/>
      <c r="H4" s="18"/>
      <c r="I4" s="18"/>
      <c r="J4" s="18"/>
      <c r="K4" s="18"/>
      <c r="L4" s="3"/>
      <c r="M4" s="5"/>
      <c r="N4" s="5"/>
      <c r="O4" s="5"/>
      <c r="P4" s="3"/>
      <c r="Q4" s="3"/>
    </row>
    <row r="5" spans="1:17" s="4" customFormat="1" ht="11.25" customHeight="1" x14ac:dyDescent="0.3">
      <c r="A5" s="3"/>
      <c r="B5" s="19"/>
      <c r="C5" s="19"/>
      <c r="D5" s="21"/>
      <c r="E5" s="21"/>
      <c r="F5" s="21"/>
      <c r="G5" s="21"/>
      <c r="H5" s="18"/>
      <c r="I5" s="18"/>
      <c r="J5" s="18"/>
      <c r="K5" s="18"/>
      <c r="L5" s="3"/>
      <c r="M5" s="5"/>
      <c r="N5" s="5"/>
      <c r="O5" s="5"/>
      <c r="P5" s="3"/>
      <c r="Q5" s="3"/>
    </row>
    <row r="6" spans="1:17" s="4" customFormat="1" ht="171.75" customHeight="1" x14ac:dyDescent="0.3">
      <c r="A6" s="3"/>
      <c r="B6" s="48" t="s">
        <v>55</v>
      </c>
      <c r="C6" s="49"/>
      <c r="D6" s="50"/>
      <c r="E6" s="50"/>
      <c r="F6" s="50"/>
      <c r="G6" s="50"/>
      <c r="H6" s="50"/>
      <c r="I6" s="50"/>
      <c r="J6" s="50"/>
      <c r="K6" s="51"/>
      <c r="L6" s="3"/>
      <c r="M6" s="5"/>
      <c r="N6" s="5"/>
      <c r="O6" s="5"/>
      <c r="P6" s="3"/>
      <c r="Q6" s="3"/>
    </row>
    <row r="7" spans="1:17" x14ac:dyDescent="0.3">
      <c r="H7" s="18"/>
      <c r="I7" s="18"/>
      <c r="J7" s="18"/>
      <c r="K7" s="18"/>
    </row>
    <row r="8" spans="1:17" ht="63.75" customHeight="1" x14ac:dyDescent="0.3">
      <c r="B8" s="30" t="s">
        <v>37</v>
      </c>
      <c r="C8" s="30" t="s">
        <v>51</v>
      </c>
      <c r="D8" s="14" t="s">
        <v>34</v>
      </c>
      <c r="E8" s="31" t="s">
        <v>54</v>
      </c>
      <c r="F8" s="14" t="s">
        <v>35</v>
      </c>
      <c r="G8" s="14" t="s">
        <v>44</v>
      </c>
      <c r="H8" s="14" t="s">
        <v>45</v>
      </c>
      <c r="I8" s="14" t="s">
        <v>2</v>
      </c>
      <c r="J8" s="14" t="s">
        <v>3</v>
      </c>
      <c r="K8" s="14" t="s">
        <v>4</v>
      </c>
    </row>
    <row r="9" spans="1:17" ht="50.25" customHeight="1" x14ac:dyDescent="0.3">
      <c r="B9" s="38" t="s">
        <v>52</v>
      </c>
      <c r="C9" s="25"/>
      <c r="D9" s="26">
        <v>0</v>
      </c>
      <c r="E9" s="31"/>
      <c r="F9" s="36">
        <v>0</v>
      </c>
      <c r="G9" s="36">
        <v>0</v>
      </c>
      <c r="H9" s="36">
        <v>0</v>
      </c>
      <c r="I9" s="36">
        <v>0</v>
      </c>
      <c r="J9" s="33">
        <f>D9</f>
        <v>0</v>
      </c>
      <c r="K9" s="33">
        <f>J9-F9-G9-H9-I9</f>
        <v>0</v>
      </c>
    </row>
    <row r="10" spans="1:17" ht="56.25" customHeight="1" x14ac:dyDescent="0.3">
      <c r="B10" s="38" t="s">
        <v>38</v>
      </c>
      <c r="C10" s="25"/>
      <c r="D10" s="26">
        <v>0</v>
      </c>
      <c r="E10" s="31"/>
      <c r="F10" s="36">
        <v>0</v>
      </c>
      <c r="G10" s="36">
        <v>0</v>
      </c>
      <c r="H10" s="36">
        <v>0</v>
      </c>
      <c r="I10" s="36">
        <v>0</v>
      </c>
      <c r="J10" s="33">
        <f>D10</f>
        <v>0</v>
      </c>
      <c r="K10" s="33">
        <f t="shared" ref="K10:K19" si="0">J10-F10-G10-H10-I10</f>
        <v>0</v>
      </c>
    </row>
    <row r="11" spans="1:17" ht="73.5" customHeight="1" x14ac:dyDescent="0.3">
      <c r="B11" s="38" t="s">
        <v>47</v>
      </c>
      <c r="C11" s="25"/>
      <c r="D11" s="26">
        <v>0</v>
      </c>
      <c r="E11" s="31"/>
      <c r="F11" s="36">
        <v>0</v>
      </c>
      <c r="G11" s="36">
        <v>0</v>
      </c>
      <c r="H11" s="36">
        <v>0</v>
      </c>
      <c r="I11" s="36">
        <v>0</v>
      </c>
      <c r="J11" s="33">
        <f>D11</f>
        <v>0</v>
      </c>
      <c r="K11" s="33">
        <f t="shared" si="0"/>
        <v>0</v>
      </c>
    </row>
    <row r="12" spans="1:17" ht="68.25" customHeight="1" x14ac:dyDescent="0.3">
      <c r="B12" s="38" t="s">
        <v>56</v>
      </c>
      <c r="C12" s="25"/>
      <c r="D12" s="26">
        <v>0</v>
      </c>
      <c r="E12" s="31">
        <v>0</v>
      </c>
      <c r="F12" s="36">
        <v>0</v>
      </c>
      <c r="G12" s="36">
        <v>0</v>
      </c>
      <c r="H12" s="36">
        <v>0</v>
      </c>
      <c r="I12" s="36">
        <v>0</v>
      </c>
      <c r="J12" s="33">
        <f t="shared" ref="J12:J19" si="1">D12</f>
        <v>0</v>
      </c>
      <c r="K12" s="33">
        <f t="shared" si="0"/>
        <v>0</v>
      </c>
    </row>
    <row r="13" spans="1:17" ht="78" customHeight="1" x14ac:dyDescent="0.3">
      <c r="B13" s="38" t="s">
        <v>48</v>
      </c>
      <c r="C13" s="25"/>
      <c r="D13" s="26">
        <v>0</v>
      </c>
      <c r="E13" s="31"/>
      <c r="F13" s="36">
        <v>0</v>
      </c>
      <c r="G13" s="36">
        <v>0</v>
      </c>
      <c r="H13" s="36">
        <v>0</v>
      </c>
      <c r="I13" s="36">
        <v>0</v>
      </c>
      <c r="J13" s="33">
        <f t="shared" si="1"/>
        <v>0</v>
      </c>
      <c r="K13" s="33">
        <f t="shared" si="0"/>
        <v>0</v>
      </c>
    </row>
    <row r="14" spans="1:17" ht="64.5" customHeight="1" x14ac:dyDescent="0.3">
      <c r="B14" s="38" t="s">
        <v>39</v>
      </c>
      <c r="C14" s="25"/>
      <c r="D14" s="26">
        <v>0</v>
      </c>
      <c r="E14" s="31"/>
      <c r="F14" s="36">
        <v>0</v>
      </c>
      <c r="G14" s="36">
        <v>0</v>
      </c>
      <c r="H14" s="36">
        <v>0</v>
      </c>
      <c r="I14" s="36">
        <v>0</v>
      </c>
      <c r="J14" s="33">
        <f t="shared" si="1"/>
        <v>0</v>
      </c>
      <c r="K14" s="33">
        <f t="shared" si="0"/>
        <v>0</v>
      </c>
    </row>
    <row r="15" spans="1:17" ht="57.75" customHeight="1" x14ac:dyDescent="0.3">
      <c r="B15" s="38" t="s">
        <v>40</v>
      </c>
      <c r="C15" s="25"/>
      <c r="D15" s="26">
        <v>0</v>
      </c>
      <c r="E15" s="31"/>
      <c r="F15" s="36">
        <v>0</v>
      </c>
      <c r="G15" s="36">
        <v>0</v>
      </c>
      <c r="H15" s="36">
        <v>0</v>
      </c>
      <c r="I15" s="36">
        <v>0</v>
      </c>
      <c r="J15" s="33">
        <f t="shared" si="1"/>
        <v>0</v>
      </c>
      <c r="K15" s="33">
        <f t="shared" si="0"/>
        <v>0</v>
      </c>
    </row>
    <row r="16" spans="1:17" ht="57.75" customHeight="1" x14ac:dyDescent="0.3">
      <c r="B16" s="38" t="s">
        <v>41</v>
      </c>
      <c r="C16" s="25"/>
      <c r="D16" s="26">
        <v>0</v>
      </c>
      <c r="E16" s="31"/>
      <c r="F16" s="36">
        <v>0</v>
      </c>
      <c r="G16" s="36">
        <v>0</v>
      </c>
      <c r="H16" s="36">
        <v>0</v>
      </c>
      <c r="I16" s="36">
        <v>0</v>
      </c>
      <c r="J16" s="33">
        <f t="shared" ref="J16" si="2">D16</f>
        <v>0</v>
      </c>
      <c r="K16" s="33">
        <f t="shared" ref="K16" si="3">J16-F16-G16-H16-I16</f>
        <v>0</v>
      </c>
    </row>
    <row r="17" spans="1:15" ht="64.5" customHeight="1" x14ac:dyDescent="0.3">
      <c r="B17" s="38" t="s">
        <v>42</v>
      </c>
      <c r="C17" s="25"/>
      <c r="D17" s="26">
        <v>0</v>
      </c>
      <c r="E17" s="31"/>
      <c r="F17" s="36">
        <v>0</v>
      </c>
      <c r="G17" s="36">
        <v>0</v>
      </c>
      <c r="H17" s="36">
        <v>0</v>
      </c>
      <c r="I17" s="36">
        <v>0</v>
      </c>
      <c r="J17" s="33">
        <f t="shared" si="1"/>
        <v>0</v>
      </c>
      <c r="K17" s="33">
        <f t="shared" si="0"/>
        <v>0</v>
      </c>
    </row>
    <row r="18" spans="1:15" ht="52.5" customHeight="1" x14ac:dyDescent="0.3">
      <c r="B18" s="38" t="s">
        <v>49</v>
      </c>
      <c r="C18" s="25"/>
      <c r="D18" s="26">
        <v>0</v>
      </c>
      <c r="E18" s="31"/>
      <c r="F18" s="36">
        <v>0</v>
      </c>
      <c r="G18" s="36">
        <v>0</v>
      </c>
      <c r="H18" s="36">
        <v>0</v>
      </c>
      <c r="I18" s="36">
        <v>0</v>
      </c>
      <c r="J18" s="33">
        <f t="shared" si="1"/>
        <v>0</v>
      </c>
      <c r="K18" s="33">
        <f t="shared" si="0"/>
        <v>0</v>
      </c>
    </row>
    <row r="19" spans="1:15" ht="39" customHeight="1" x14ac:dyDescent="0.3">
      <c r="B19" s="38" t="s">
        <v>50</v>
      </c>
      <c r="C19" s="25"/>
      <c r="D19" s="26">
        <v>0</v>
      </c>
      <c r="E19" s="31"/>
      <c r="F19" s="36">
        <v>0</v>
      </c>
      <c r="G19" s="36">
        <v>0</v>
      </c>
      <c r="H19" s="36">
        <v>0</v>
      </c>
      <c r="I19" s="36">
        <v>0</v>
      </c>
      <c r="J19" s="33">
        <f t="shared" si="1"/>
        <v>0</v>
      </c>
      <c r="K19" s="33">
        <f t="shared" si="0"/>
        <v>0</v>
      </c>
    </row>
    <row r="20" spans="1:15" s="2" customFormat="1" ht="33" customHeight="1" thickBot="1" x14ac:dyDescent="0.35">
      <c r="A20" s="13"/>
      <c r="B20" s="42" t="s">
        <v>5</v>
      </c>
      <c r="C20" s="43"/>
      <c r="D20" s="27">
        <f>SUM(Table2[Budget Item Amount])</f>
        <v>0</v>
      </c>
      <c r="E20" s="32"/>
      <c r="F20" s="34">
        <f>SUM(F9:F19)</f>
        <v>0</v>
      </c>
      <c r="G20" s="34">
        <f t="shared" ref="G20:H20" si="4">SUM(G9:G19)</f>
        <v>0</v>
      </c>
      <c r="H20" s="34">
        <f t="shared" si="4"/>
        <v>0</v>
      </c>
      <c r="I20" s="35">
        <f>SUM(I9:I19)</f>
        <v>0</v>
      </c>
      <c r="J20" s="35">
        <f>SUM(J9:J19)</f>
        <v>0</v>
      </c>
      <c r="K20" s="35">
        <f t="shared" ref="K20" si="5">J20-F20-G20-H20-I20</f>
        <v>0</v>
      </c>
    </row>
    <row r="21" spans="1:15" s="2" customFormat="1" ht="33.75" customHeight="1" thickBot="1" x14ac:dyDescent="0.35">
      <c r="A21" s="13"/>
      <c r="B21" s="10"/>
      <c r="C21" s="10"/>
      <c r="D21" s="10"/>
      <c r="E21" s="10"/>
      <c r="F21" s="10"/>
      <c r="G21" s="10"/>
      <c r="H21" s="10"/>
      <c r="I21" s="15" t="s">
        <v>6</v>
      </c>
      <c r="J21" s="16" t="e">
        <f>F20/J20</f>
        <v>#DIV/0!</v>
      </c>
      <c r="K21" s="17" t="e">
        <f>IF(J21&gt;0%,"Percentage CPVST Fund request","-")</f>
        <v>#DIV/0!</v>
      </c>
      <c r="M21" s="7"/>
      <c r="N21" s="8"/>
      <c r="O21" s="9"/>
    </row>
    <row r="22" spans="1:15" ht="13.5" customHeight="1" x14ac:dyDescent="0.3">
      <c r="B22" s="4"/>
      <c r="C22" s="4"/>
      <c r="D22" s="4"/>
      <c r="E22" s="4"/>
      <c r="F22" s="4"/>
      <c r="G22" s="4"/>
      <c r="H22" s="4"/>
      <c r="I22" s="4"/>
      <c r="J22" s="4"/>
      <c r="K22" s="4"/>
    </row>
    <row r="23" spans="1:15" ht="34.5" customHeight="1" x14ac:dyDescent="0.3">
      <c r="B23" s="14" t="s">
        <v>7</v>
      </c>
      <c r="C23" s="14" t="s">
        <v>43</v>
      </c>
      <c r="D23" s="23" t="s">
        <v>8</v>
      </c>
      <c r="E23" s="4"/>
      <c r="F23" s="4"/>
      <c r="G23" s="4"/>
      <c r="H23" s="4"/>
      <c r="I23" s="4"/>
      <c r="J23" s="4"/>
      <c r="K23" s="4"/>
    </row>
    <row r="24" spans="1:15" ht="23.25" customHeight="1" x14ac:dyDescent="0.3">
      <c r="B24" s="11"/>
      <c r="C24" s="11"/>
      <c r="D24" s="37">
        <v>0</v>
      </c>
      <c r="E24" s="4"/>
      <c r="F24" s="4"/>
      <c r="G24" s="4"/>
      <c r="H24" s="4"/>
      <c r="I24" s="4"/>
      <c r="J24" s="4"/>
      <c r="K24" s="4"/>
    </row>
    <row r="25" spans="1:15" ht="22.5" customHeight="1" x14ac:dyDescent="0.3">
      <c r="B25" s="11"/>
      <c r="C25" s="11"/>
      <c r="D25" s="37">
        <v>0</v>
      </c>
      <c r="E25" s="4"/>
      <c r="F25" s="4"/>
      <c r="G25" s="4"/>
      <c r="H25" s="4"/>
      <c r="I25" s="4"/>
      <c r="J25" s="4"/>
      <c r="K25" s="4"/>
    </row>
    <row r="26" spans="1:15" ht="22.5" customHeight="1" x14ac:dyDescent="0.3">
      <c r="B26" s="11"/>
      <c r="C26" s="11"/>
      <c r="D26" s="37">
        <v>0</v>
      </c>
      <c r="E26" s="4"/>
      <c r="F26" s="4"/>
      <c r="G26" s="4"/>
      <c r="H26" s="4"/>
      <c r="I26" s="4"/>
      <c r="J26" s="4"/>
      <c r="K26" s="4"/>
    </row>
    <row r="27" spans="1:15" ht="23.25" customHeight="1" x14ac:dyDescent="0.3">
      <c r="B27" s="11"/>
      <c r="C27" s="11"/>
      <c r="D27" s="37">
        <v>0</v>
      </c>
      <c r="E27" s="4"/>
      <c r="F27" s="4"/>
      <c r="G27" s="4"/>
      <c r="H27" s="4"/>
      <c r="I27" s="4"/>
      <c r="J27" s="4"/>
      <c r="K27" s="4"/>
    </row>
    <row r="28" spans="1:15" ht="22.5" customHeight="1" x14ac:dyDescent="0.3">
      <c r="B28" s="11"/>
      <c r="C28" s="11"/>
      <c r="D28" s="37">
        <v>0</v>
      </c>
      <c r="E28" s="4"/>
      <c r="F28" s="4"/>
      <c r="G28" s="4"/>
      <c r="H28" s="4"/>
      <c r="I28" s="4"/>
      <c r="J28" s="4"/>
      <c r="K28" s="4"/>
    </row>
    <row r="29" spans="1:15" ht="23.25" customHeight="1" x14ac:dyDescent="0.3">
      <c r="B29" s="11"/>
      <c r="C29" s="11"/>
      <c r="D29" s="37">
        <v>0</v>
      </c>
      <c r="E29" s="4"/>
      <c r="F29" s="39" t="s">
        <v>53</v>
      </c>
      <c r="G29" s="39"/>
      <c r="H29" s="4"/>
      <c r="I29" s="4"/>
      <c r="J29" s="4"/>
      <c r="K29" s="4"/>
    </row>
    <row r="30" spans="1:15" ht="23.25" customHeight="1" x14ac:dyDescent="0.3">
      <c r="B30" s="11"/>
      <c r="C30" s="11"/>
      <c r="D30" s="37">
        <v>0</v>
      </c>
      <c r="E30" s="4"/>
      <c r="F30" s="39"/>
      <c r="G30" s="39"/>
      <c r="H30" s="4"/>
      <c r="I30" s="4"/>
      <c r="J30" s="4"/>
      <c r="K30" s="4"/>
    </row>
    <row r="31" spans="1:15" ht="22.5" customHeight="1" x14ac:dyDescent="0.3">
      <c r="B31" s="11"/>
      <c r="C31" s="11"/>
      <c r="D31" s="37">
        <v>0</v>
      </c>
      <c r="E31" s="4"/>
      <c r="F31" s="39"/>
      <c r="G31" s="39"/>
      <c r="H31" s="4"/>
      <c r="I31" s="4"/>
      <c r="J31" s="4"/>
      <c r="K31" s="4"/>
    </row>
    <row r="32" spans="1:15" x14ac:dyDescent="0.3">
      <c r="B32" s="40" t="s">
        <v>46</v>
      </c>
      <c r="C32" s="41"/>
      <c r="D32" s="24">
        <f>SUM(G20:I20) - SUM(D24:D31)</f>
        <v>0</v>
      </c>
      <c r="E32" s="4"/>
      <c r="F32" s="39"/>
      <c r="G32" s="39"/>
      <c r="H32" s="4"/>
      <c r="I32" s="4"/>
      <c r="J32" s="4"/>
      <c r="K32" s="4"/>
    </row>
  </sheetData>
  <sheetProtection algorithmName="SHA-512" hashValue="BqtmUX6fwBLxTyMHaJWHBXpgb6+SrykNlIJfrPG0zoWTfjpnwyS7v+vYLtpK/zwbPzMKVkkjRtdEe2dCkkJ0jg==" saltValue="IX1d1Z8hZqXIoDi+vA0WBw==" spinCount="100000" sheet="1" formatCells="0" formatColumns="0" formatRows="0" insertColumns="0" insertRows="0" insertHyperlinks="0" deleteColumns="0" deleteRows="0" sort="0" autoFilter="0" pivotTables="0"/>
  <mergeCells count="7">
    <mergeCell ref="F29:G32"/>
    <mergeCell ref="B32:C32"/>
    <mergeCell ref="B20:C20"/>
    <mergeCell ref="D3:G3"/>
    <mergeCell ref="B1:K2"/>
    <mergeCell ref="D4:G4"/>
    <mergeCell ref="B6:K6"/>
  </mergeCells>
  <conditionalFormatting sqref="D32">
    <cfRule type="cellIs" dxfId="4" priority="8" operator="lessThan">
      <formula>0</formula>
    </cfRule>
    <cfRule type="cellIs" dxfId="3" priority="9" operator="greaterThan">
      <formula>0</formula>
    </cfRule>
  </conditionalFormatting>
  <conditionalFormatting sqref="J21">
    <cfRule type="cellIs" dxfId="2" priority="7" operator="greaterThan">
      <formula>0.9</formula>
    </cfRule>
  </conditionalFormatting>
  <conditionalFormatting sqref="K9:K19">
    <cfRule type="cellIs" dxfId="1" priority="14" operator="notEqual">
      <formula>0</formula>
    </cfRule>
    <cfRule type="cellIs" priority="15" operator="notEqual">
      <formula>0</formula>
    </cfRule>
  </conditionalFormatting>
  <conditionalFormatting sqref="K20">
    <cfRule type="cellIs" dxfId="0" priority="21" operator="greaterThan">
      <formula>0</formula>
    </cfRule>
  </conditionalFormatting>
  <pageMargins left="0.23622047244094491" right="0.23622047244094491" top="0.74803149606299213" bottom="0.74803149606299213" header="0.31496062992125984" footer="0.31496062992125984"/>
  <pageSetup scale="37"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1"/>
  <sheetViews>
    <sheetView workbookViewId="0">
      <selection activeCell="K16" sqref="K16"/>
    </sheetView>
  </sheetViews>
  <sheetFormatPr defaultRowHeight="15" x14ac:dyDescent="0.25"/>
  <cols>
    <col min="1" max="1" width="20.28515625" bestFit="1" customWidth="1"/>
  </cols>
  <sheetData>
    <row r="1" spans="1:8" x14ac:dyDescent="0.25">
      <c r="A1" t="s">
        <v>10</v>
      </c>
      <c r="D1" t="s">
        <v>19</v>
      </c>
      <c r="F1" t="s">
        <v>20</v>
      </c>
      <c r="H1" t="s">
        <v>21</v>
      </c>
    </row>
    <row r="2" spans="1:8" x14ac:dyDescent="0.25">
      <c r="A2" t="s">
        <v>11</v>
      </c>
      <c r="D2" t="s">
        <v>22</v>
      </c>
      <c r="F2" t="s">
        <v>23</v>
      </c>
      <c r="H2" t="s">
        <v>24</v>
      </c>
    </row>
    <row r="3" spans="1:8" x14ac:dyDescent="0.25">
      <c r="A3" t="s">
        <v>9</v>
      </c>
      <c r="D3" t="s">
        <v>25</v>
      </c>
    </row>
    <row r="4" spans="1:8" x14ac:dyDescent="0.25">
      <c r="A4" t="s">
        <v>12</v>
      </c>
      <c r="D4" t="s">
        <v>26</v>
      </c>
    </row>
    <row r="5" spans="1:8" x14ac:dyDescent="0.25">
      <c r="A5" t="s">
        <v>13</v>
      </c>
      <c r="D5" t="s">
        <v>27</v>
      </c>
    </row>
    <row r="6" spans="1:8" x14ac:dyDescent="0.25">
      <c r="A6" t="s">
        <v>14</v>
      </c>
      <c r="D6" t="s">
        <v>28</v>
      </c>
    </row>
    <row r="7" spans="1:8" x14ac:dyDescent="0.25">
      <c r="A7" t="s">
        <v>15</v>
      </c>
      <c r="D7" t="s">
        <v>29</v>
      </c>
    </row>
    <row r="8" spans="1:8" x14ac:dyDescent="0.25">
      <c r="A8" t="s">
        <v>16</v>
      </c>
      <c r="D8" t="s">
        <v>30</v>
      </c>
    </row>
    <row r="9" spans="1:8" x14ac:dyDescent="0.25">
      <c r="A9" t="s">
        <v>17</v>
      </c>
      <c r="D9" t="s">
        <v>31</v>
      </c>
    </row>
    <row r="10" spans="1:8" x14ac:dyDescent="0.25">
      <c r="A10" t="s">
        <v>18</v>
      </c>
      <c r="D10" t="s">
        <v>32</v>
      </c>
    </row>
    <row r="11" spans="1:8" x14ac:dyDescent="0.25">
      <c r="D11"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 Applicant To Complete</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Ana.Paltian</cp:lastModifiedBy>
  <cp:revision/>
  <cp:lastPrinted>2026-06-04T15:40:19Z</cp:lastPrinted>
  <dcterms:created xsi:type="dcterms:W3CDTF">2024-10-23T21:25:35Z</dcterms:created>
  <dcterms:modified xsi:type="dcterms:W3CDTF">2026-06-04T16:26:36Z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0x0101003BB4BCD209F67E4E8F8733E2254CB994</vt:lpwstr>
  </property>
</Properties>
</file>